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33390" windowWidth="14805" windowHeight="8010" tabRatio="839"/>
  </bookViews>
  <sheets>
    <sheet name="MENÜ" sheetId="1" r:id="rId1"/>
    <sheet name="RADYATÖR" sheetId="2" state="hidden" r:id="rId2"/>
    <sheet name="RADYATÖR-1" sheetId="31" r:id="rId3"/>
    <sheet name="ÜEK" sheetId="6" r:id="rId4"/>
    <sheet name="ÜKY" sheetId="8" r:id="rId5"/>
    <sheet name="ÜKY D2" sheetId="10" r:id="rId6"/>
    <sheet name="ÜKY Y" sheetId="11" r:id="rId7"/>
    <sheet name="ÜKY DUO" sheetId="12" r:id="rId8"/>
    <sheet name="ÜKY 3K" sheetId="13" r:id="rId9"/>
    <sheet name="ÜKY D3" sheetId="14" r:id="rId10"/>
    <sheet name="ÜKY YKB" sheetId="15" r:id="rId11"/>
    <sheet name="ÜKY DUOPEL" sheetId="16" r:id="rId12"/>
    <sheet name="ÜKYP" sheetId="17" r:id="rId13"/>
    <sheet name="ÜKYP Y" sheetId="18" r:id="rId14"/>
    <sheet name="ÜKYS 3G" sheetId="19" r:id="rId15"/>
    <sheet name="ÜKYS 3G Y" sheetId="20" r:id="rId16"/>
    <sheet name="ÜKYS" sheetId="21" r:id="rId17"/>
    <sheet name="ÜKYS Y" sheetId="22" r:id="rId18"/>
    <sheet name="ÜGS" sheetId="23" r:id="rId19"/>
    <sheet name="ÜGS 3G" sheetId="24" r:id="rId20"/>
    <sheet name="ÜAG-ÜKG" sheetId="26" r:id="rId21"/>
    <sheet name="ÜTB-ÜKB" sheetId="27" r:id="rId22"/>
    <sheet name="ÜEB-T ÜEB-Ç" sheetId="28" r:id="rId23"/>
    <sheet name="ÜAT ÜAT-E" sheetId="29" r:id="rId24"/>
  </sheets>
  <definedNames>
    <definedName name="_xlnm.Print_Area" localSheetId="1">RADYATÖR!$A$1:$W$55</definedName>
    <definedName name="_xlnm.Print_Area" localSheetId="2">'RADYATÖR-1'!$A$1:$W$55</definedName>
  </definedNames>
  <calcPr calcId="152511"/>
</workbook>
</file>

<file path=xl/calcChain.xml><?xml version="1.0" encoding="utf-8"?>
<calcChain xmlns="http://schemas.openxmlformats.org/spreadsheetml/2006/main">
  <c r="Y13" i="31" l="1"/>
  <c r="W14" i="31" l="1"/>
  <c r="W15" i="31"/>
  <c r="W16" i="31"/>
  <c r="W17" i="31"/>
  <c r="W19" i="31"/>
  <c r="W20" i="31"/>
  <c r="W21" i="31"/>
  <c r="W22" i="31"/>
  <c r="W23" i="31"/>
  <c r="W25" i="31"/>
  <c r="W26" i="31"/>
  <c r="W27" i="31"/>
  <c r="W28" i="31"/>
  <c r="W29" i="31"/>
  <c r="V14" i="31"/>
  <c r="V15" i="31"/>
  <c r="V16" i="31"/>
  <c r="V17" i="31"/>
  <c r="V19" i="31"/>
  <c r="V20" i="31"/>
  <c r="V21" i="31"/>
  <c r="V22" i="31"/>
  <c r="V23" i="31"/>
  <c r="V25" i="31"/>
  <c r="V26" i="31"/>
  <c r="V27" i="31"/>
  <c r="V28" i="31"/>
  <c r="V29" i="31"/>
  <c r="U14" i="31"/>
  <c r="U15" i="31"/>
  <c r="U16" i="31"/>
  <c r="U17" i="31"/>
  <c r="U19" i="31"/>
  <c r="U20" i="31"/>
  <c r="U21" i="31"/>
  <c r="U22" i="31"/>
  <c r="U23" i="31"/>
  <c r="U25" i="31"/>
  <c r="U26" i="31"/>
  <c r="U27" i="31"/>
  <c r="U28" i="31"/>
  <c r="U29" i="31"/>
  <c r="T14" i="31"/>
  <c r="T15" i="31"/>
  <c r="T16" i="31"/>
  <c r="T17" i="31"/>
  <c r="T19" i="31"/>
  <c r="T20" i="31"/>
  <c r="T21" i="31"/>
  <c r="T22" i="31"/>
  <c r="T23" i="31"/>
  <c r="T25" i="31"/>
  <c r="T26" i="31"/>
  <c r="T27" i="31"/>
  <c r="T28" i="31"/>
  <c r="T29" i="31"/>
  <c r="S14" i="31"/>
  <c r="S15" i="31"/>
  <c r="S16" i="31"/>
  <c r="S17" i="31"/>
  <c r="S19" i="31"/>
  <c r="S20" i="31"/>
  <c r="S21" i="31"/>
  <c r="S22" i="31"/>
  <c r="S23" i="31"/>
  <c r="S25" i="31"/>
  <c r="S26" i="31"/>
  <c r="S27" i="31"/>
  <c r="S28" i="31"/>
  <c r="S29" i="31"/>
  <c r="R14" i="31"/>
  <c r="R15" i="31"/>
  <c r="R16" i="31"/>
  <c r="R17" i="31"/>
  <c r="R19" i="31"/>
  <c r="R20" i="31"/>
  <c r="R21" i="31"/>
  <c r="R22" i="31"/>
  <c r="R23" i="31"/>
  <c r="R25" i="31"/>
  <c r="R26" i="31"/>
  <c r="R27" i="31"/>
  <c r="R28" i="31"/>
  <c r="R29" i="31"/>
  <c r="R31" i="31"/>
  <c r="R32" i="31"/>
  <c r="R33" i="31"/>
  <c r="R34" i="31"/>
  <c r="R35" i="31"/>
  <c r="Q14" i="31"/>
  <c r="Q15" i="31"/>
  <c r="Q16" i="31"/>
  <c r="Q17" i="31"/>
  <c r="Q19" i="31"/>
  <c r="Q20" i="31"/>
  <c r="Q21" i="31"/>
  <c r="Q22" i="31"/>
  <c r="Q23" i="31"/>
  <c r="Q25" i="31"/>
  <c r="Q26" i="31"/>
  <c r="Q27" i="31"/>
  <c r="Q28" i="31"/>
  <c r="Q29" i="31"/>
  <c r="Q31" i="31"/>
  <c r="Q32" i="31"/>
  <c r="Q33" i="31"/>
  <c r="Q34" i="31"/>
  <c r="Q35" i="31"/>
  <c r="P14" i="31"/>
  <c r="P15" i="31"/>
  <c r="P16" i="31"/>
  <c r="P17" i="31"/>
  <c r="P19" i="31"/>
  <c r="P20" i="31"/>
  <c r="P21" i="31"/>
  <c r="P22" i="31"/>
  <c r="P23" i="31"/>
  <c r="P25" i="31"/>
  <c r="P26" i="31"/>
  <c r="P27" i="31"/>
  <c r="P28" i="31"/>
  <c r="P29" i="31"/>
  <c r="P31" i="31"/>
  <c r="P32" i="31"/>
  <c r="P33" i="31"/>
  <c r="P34" i="31"/>
  <c r="P35" i="31"/>
  <c r="O14" i="31"/>
  <c r="O15" i="31"/>
  <c r="O16" i="31"/>
  <c r="O17" i="31"/>
  <c r="O19" i="31"/>
  <c r="O20" i="31"/>
  <c r="O21" i="31"/>
  <c r="O22" i="31"/>
  <c r="O23" i="31"/>
  <c r="O25" i="31"/>
  <c r="O26" i="31"/>
  <c r="O27" i="31"/>
  <c r="O28" i="31"/>
  <c r="O29" i="31"/>
  <c r="O31" i="31"/>
  <c r="O32" i="31"/>
  <c r="O33" i="31"/>
  <c r="O34" i="31"/>
  <c r="O35" i="31"/>
  <c r="N14" i="31"/>
  <c r="N15" i="31"/>
  <c r="N16" i="31"/>
  <c r="N17" i="31"/>
  <c r="N19" i="31"/>
  <c r="N20" i="31"/>
  <c r="N21" i="31"/>
  <c r="N22" i="31"/>
  <c r="N23" i="31"/>
  <c r="N25" i="31"/>
  <c r="N26" i="31"/>
  <c r="N27" i="31"/>
  <c r="N28" i="31"/>
  <c r="N29" i="31"/>
  <c r="N31" i="31"/>
  <c r="N32" i="31"/>
  <c r="N33" i="31"/>
  <c r="N34" i="31"/>
  <c r="N35" i="31"/>
  <c r="M14" i="31"/>
  <c r="M15" i="31"/>
  <c r="M16" i="31"/>
  <c r="M17" i="31"/>
  <c r="M19" i="31"/>
  <c r="M20" i="31"/>
  <c r="M21" i="31"/>
  <c r="M22" i="31"/>
  <c r="M23" i="31"/>
  <c r="M25" i="31"/>
  <c r="M26" i="31"/>
  <c r="M27" i="31"/>
  <c r="M28" i="31"/>
  <c r="M29" i="31"/>
  <c r="M31" i="31"/>
  <c r="M32" i="31"/>
  <c r="M33" i="31"/>
  <c r="M34" i="31"/>
  <c r="M35" i="31"/>
  <c r="L14" i="31"/>
  <c r="L15" i="31"/>
  <c r="L16" i="31"/>
  <c r="L17" i="31"/>
  <c r="L19" i="31"/>
  <c r="L20" i="31"/>
  <c r="L21" i="31"/>
  <c r="L22" i="31"/>
  <c r="L23" i="31"/>
  <c r="L25" i="31"/>
  <c r="L26" i="31"/>
  <c r="L27" i="31"/>
  <c r="L28" i="31"/>
  <c r="L29" i="31"/>
  <c r="L31" i="31"/>
  <c r="L32" i="31"/>
  <c r="L33" i="31"/>
  <c r="L34" i="31"/>
  <c r="L35" i="31"/>
  <c r="K14" i="31"/>
  <c r="K15" i="31"/>
  <c r="K16" i="31"/>
  <c r="K17" i="31"/>
  <c r="K19" i="31"/>
  <c r="K20" i="31"/>
  <c r="K21" i="31"/>
  <c r="K22" i="31"/>
  <c r="K23" i="31"/>
  <c r="K25" i="31"/>
  <c r="K26" i="31"/>
  <c r="K27" i="31"/>
  <c r="K28" i="31"/>
  <c r="K29" i="31"/>
  <c r="K31" i="31"/>
  <c r="K32" i="31"/>
  <c r="K33" i="31"/>
  <c r="K34" i="31"/>
  <c r="K35" i="31"/>
  <c r="I14" i="31"/>
  <c r="I15" i="31"/>
  <c r="I16" i="31"/>
  <c r="I17" i="31"/>
  <c r="I19" i="31"/>
  <c r="I20" i="31"/>
  <c r="I21" i="31"/>
  <c r="I22" i="31"/>
  <c r="I23" i="31"/>
  <c r="I25" i="31"/>
  <c r="I26" i="31"/>
  <c r="I27" i="31"/>
  <c r="I28" i="31"/>
  <c r="I29" i="31"/>
  <c r="I31" i="31"/>
  <c r="I32" i="31"/>
  <c r="I33" i="31"/>
  <c r="I34" i="31"/>
  <c r="I35" i="31"/>
  <c r="H14" i="31"/>
  <c r="H15" i="31"/>
  <c r="H16" i="31"/>
  <c r="H17" i="31"/>
  <c r="H19" i="31"/>
  <c r="H20" i="31"/>
  <c r="H21" i="31"/>
  <c r="H22" i="31"/>
  <c r="H23" i="31"/>
  <c r="H25" i="31"/>
  <c r="H26" i="31"/>
  <c r="H27" i="31"/>
  <c r="H28" i="31"/>
  <c r="H29" i="31"/>
  <c r="H31" i="31"/>
  <c r="H32" i="31"/>
  <c r="H33" i="31"/>
  <c r="H34" i="31"/>
  <c r="H35" i="31"/>
  <c r="G14" i="31"/>
  <c r="G15" i="31"/>
  <c r="G16" i="31"/>
  <c r="G17" i="31"/>
  <c r="G19" i="31"/>
  <c r="G20" i="31"/>
  <c r="G21" i="31"/>
  <c r="G22" i="31"/>
  <c r="G23" i="31"/>
  <c r="G25" i="31"/>
  <c r="G26" i="31"/>
  <c r="G27" i="31"/>
  <c r="G28" i="31"/>
  <c r="G29" i="31"/>
  <c r="G31" i="31"/>
  <c r="G32" i="31"/>
  <c r="G33" i="31"/>
  <c r="G34" i="31"/>
  <c r="G35" i="31"/>
  <c r="F14" i="31"/>
  <c r="F15" i="31"/>
  <c r="F16" i="31"/>
  <c r="F17" i="31"/>
  <c r="F19" i="31"/>
  <c r="F20" i="31"/>
  <c r="F21" i="31"/>
  <c r="F22" i="31"/>
  <c r="F23" i="31"/>
  <c r="F25" i="31"/>
  <c r="F26" i="31"/>
  <c r="F27" i="31"/>
  <c r="F28" i="31"/>
  <c r="F29" i="31"/>
  <c r="F31" i="31"/>
  <c r="F32" i="31"/>
  <c r="F33" i="31"/>
  <c r="F34" i="31"/>
  <c r="F35" i="31"/>
  <c r="E14" i="31"/>
  <c r="E15" i="31"/>
  <c r="E16" i="31"/>
  <c r="E17" i="31"/>
  <c r="E19" i="31"/>
  <c r="E20" i="31"/>
  <c r="E21" i="31"/>
  <c r="E22" i="31"/>
  <c r="E23" i="31"/>
  <c r="E25" i="31"/>
  <c r="E26" i="31"/>
  <c r="E27" i="31"/>
  <c r="E28" i="31"/>
  <c r="E29" i="31"/>
  <c r="E31" i="31"/>
  <c r="E32" i="31"/>
  <c r="E33" i="31"/>
  <c r="E34" i="31"/>
  <c r="E35" i="31"/>
  <c r="D14" i="31"/>
  <c r="D15" i="31"/>
  <c r="D16" i="31"/>
  <c r="D17" i="31"/>
  <c r="D19" i="31"/>
  <c r="D20" i="31"/>
  <c r="D21" i="31"/>
  <c r="D22" i="31"/>
  <c r="D23" i="31"/>
  <c r="D25" i="31"/>
  <c r="D26" i="31"/>
  <c r="D27" i="31"/>
  <c r="D28" i="31"/>
  <c r="D29" i="31"/>
  <c r="D31" i="31"/>
  <c r="D32" i="31"/>
  <c r="D33" i="31"/>
  <c r="D34" i="31"/>
  <c r="D35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I13" i="31"/>
  <c r="H13" i="31"/>
  <c r="G13" i="31"/>
  <c r="F13" i="31"/>
  <c r="E13" i="31"/>
  <c r="D13" i="31"/>
  <c r="J19" i="31"/>
  <c r="J20" i="31"/>
  <c r="J21" i="31"/>
  <c r="J22" i="31"/>
  <c r="J23" i="31"/>
  <c r="J25" i="31"/>
  <c r="J26" i="31"/>
  <c r="J27" i="31"/>
  <c r="J28" i="31"/>
  <c r="J29" i="31"/>
  <c r="J31" i="31"/>
  <c r="J32" i="31"/>
  <c r="J33" i="31"/>
  <c r="J34" i="31"/>
  <c r="J35" i="31"/>
</calcChain>
</file>

<file path=xl/sharedStrings.xml><?xml version="1.0" encoding="utf-8"?>
<sst xmlns="http://schemas.openxmlformats.org/spreadsheetml/2006/main" count="700" uniqueCount="421">
  <si>
    <t>MODEL</t>
  </si>
  <si>
    <t>ÜRÜN CİNSİ</t>
  </si>
  <si>
    <t>RADYATÖR</t>
  </si>
  <si>
    <t>ÜEK</t>
  </si>
  <si>
    <t>ÜKY</t>
  </si>
  <si>
    <t>ÜKY/D2</t>
  </si>
  <si>
    <t>ÜKY/Y</t>
  </si>
  <si>
    <t>ÜKY/DUO</t>
  </si>
  <si>
    <t>ÜKY/3K</t>
  </si>
  <si>
    <t>ÜKY/D3</t>
  </si>
  <si>
    <t>ÜKY/DUOPEL</t>
  </si>
  <si>
    <t>ÜKYP</t>
  </si>
  <si>
    <t>ÜKYP/Y</t>
  </si>
  <si>
    <t>ÜKYS/3G</t>
  </si>
  <si>
    <t>ÜKYS/3G-Y</t>
  </si>
  <si>
    <t>ÜKYS</t>
  </si>
  <si>
    <t>ÜKYS/Y</t>
  </si>
  <si>
    <t>ÜGS</t>
  </si>
  <si>
    <t>ÜGS/3G</t>
  </si>
  <si>
    <t>ÜAG-ÜKG</t>
  </si>
  <si>
    <t>ÜTB-ÜKB</t>
  </si>
  <si>
    <t>ÜEB/T-ÜEB/Ç</t>
  </si>
  <si>
    <t>ÜAT-ÜAT/E</t>
  </si>
  <si>
    <t>TİP</t>
  </si>
  <si>
    <t>YÜKSEKLİK</t>
  </si>
  <si>
    <t>GENİŞLİK (MM)</t>
  </si>
  <si>
    <t>21
PKP</t>
  </si>
  <si>
    <t>11
PK</t>
  </si>
  <si>
    <t>33
PKKPKP</t>
  </si>
  <si>
    <t>ELEKTRİKLİ KOMBİ (ANİ SU ISITICILI)</t>
  </si>
  <si>
    <t>KAPASİTE</t>
  </si>
  <si>
    <t>ÜEK-9 ASI</t>
  </si>
  <si>
    <t>ÜEK-12 ASI</t>
  </si>
  <si>
    <t>ÜEK-18 ASI</t>
  </si>
  <si>
    <t>ÜEK-24 ASI</t>
  </si>
  <si>
    <t>ÜEK-30 ASI</t>
  </si>
  <si>
    <t>ÜEK-36 ASI</t>
  </si>
  <si>
    <t>kW</t>
  </si>
  <si>
    <t>Kcah/h</t>
  </si>
  <si>
    <t>Kcal/h</t>
  </si>
  <si>
    <t>Kw</t>
  </si>
  <si>
    <t>ÜKY-16</t>
  </si>
  <si>
    <t>ÜKY-25</t>
  </si>
  <si>
    <t>ÜKY-34</t>
  </si>
  <si>
    <t>ÜKY-45</t>
  </si>
  <si>
    <t>ÜKY-60</t>
  </si>
  <si>
    <t>ÜKY-80</t>
  </si>
  <si>
    <t>ÜKY-100</t>
  </si>
  <si>
    <t>ANİ SU ISITICI (BOYLER)</t>
  </si>
  <si>
    <t>ÜASI/25-45</t>
  </si>
  <si>
    <t>ÜASI/60-100</t>
  </si>
  <si>
    <t>ÜKY/D2-25</t>
  </si>
  <si>
    <t>ÜKY/D2-40</t>
  </si>
  <si>
    <t>ÜKY/D2-60</t>
  </si>
  <si>
    <t>ÜKY/D2-80</t>
  </si>
  <si>
    <t>ÜKY/D2-100</t>
  </si>
  <si>
    <t>ÜKY/DUO-25</t>
  </si>
  <si>
    <t>ÜKY/DUO-40</t>
  </si>
  <si>
    <t>ÜKY/DUO-60</t>
  </si>
  <si>
    <t>ÜKY/DUO-80</t>
  </si>
  <si>
    <t>ÜKY/DUO-100</t>
  </si>
  <si>
    <t>ÜKY/3K-25</t>
  </si>
  <si>
    <t>ÜKY/3K-34</t>
  </si>
  <si>
    <t>ÜKY/3K-45</t>
  </si>
  <si>
    <t>ÜKY/3K-60</t>
  </si>
  <si>
    <t>ÜKY/3K-80</t>
  </si>
  <si>
    <t>ÜKY/3K-100</t>
  </si>
  <si>
    <t>ÜKY/D3-25</t>
  </si>
  <si>
    <t>ÜKY/D3-40</t>
  </si>
  <si>
    <t>ÜKY/D3-60</t>
  </si>
  <si>
    <t>ÜKY/D3-80</t>
  </si>
  <si>
    <t>ÜKY/D3-100</t>
  </si>
  <si>
    <t>ÜKY/YKB-25</t>
  </si>
  <si>
    <t>ÜKY/YKB-45</t>
  </si>
  <si>
    <t>ÜKY/YKB-60</t>
  </si>
  <si>
    <t>ÜKY/YKB-80</t>
  </si>
  <si>
    <t>ÜKY/YKB-100</t>
  </si>
  <si>
    <t>ÜKY/DUOPEL-25</t>
  </si>
  <si>
    <t>ÜKY/DUOPEL-40</t>
  </si>
  <si>
    <t>ÜKY/DUOPEL-60</t>
  </si>
  <si>
    <t>ÜKY/DUOPEL-80</t>
  </si>
  <si>
    <t>ÜKY/DUOPEL-100</t>
  </si>
  <si>
    <t>ÜKYP-130</t>
  </si>
  <si>
    <t>ÜKYP-160</t>
  </si>
  <si>
    <t>ÜKYP-180</t>
  </si>
  <si>
    <t>ÜKYP-200</t>
  </si>
  <si>
    <t>ÜKYP-250</t>
  </si>
  <si>
    <t>ÜKYP-300</t>
  </si>
  <si>
    <t>ÜKYP-350</t>
  </si>
  <si>
    <t>ÜKYP-400</t>
  </si>
  <si>
    <t>ÜKYP-450</t>
  </si>
  <si>
    <t>ÜKYP-500</t>
  </si>
  <si>
    <t>ÜKYP-600</t>
  </si>
  <si>
    <t>ÜKYP/Y-130</t>
  </si>
  <si>
    <t>ÜKYP/Y-160</t>
  </si>
  <si>
    <t>ÜKYP/Y-180</t>
  </si>
  <si>
    <t>ÜKYP/Y-200</t>
  </si>
  <si>
    <t>ÜKYP/Y-250</t>
  </si>
  <si>
    <t>ÜKYP/Y-300</t>
  </si>
  <si>
    <t>ÜKYP/Y-350</t>
  </si>
  <si>
    <t>ÜKYP/Y-400</t>
  </si>
  <si>
    <t>ÜKYP/Y-450</t>
  </si>
  <si>
    <t>ÜKYP/Y-500</t>
  </si>
  <si>
    <t>ÜKYP/Y-600</t>
  </si>
  <si>
    <t>ÜKYS/3G-120</t>
  </si>
  <si>
    <t>ÜKYS/3G-150</t>
  </si>
  <si>
    <t>ÜKYS/3G-180</t>
  </si>
  <si>
    <t>ÜKYS/3G-210</t>
  </si>
  <si>
    <t>ÜKYS/3G-240</t>
  </si>
  <si>
    <t>ÜKYS/3G-270</t>
  </si>
  <si>
    <t>ÜKYS/3G-300</t>
  </si>
  <si>
    <t>ÜKYS/3G-330</t>
  </si>
  <si>
    <t>ÜKYS/3G-360</t>
  </si>
  <si>
    <t>ÜKYS/3G-390</t>
  </si>
  <si>
    <t>ÜKYS/3G-420</t>
  </si>
  <si>
    <t>ÜKYS/3G-450</t>
  </si>
  <si>
    <t>ÜKYS/3G-480</t>
  </si>
  <si>
    <t>ÜKYS/3G-510</t>
  </si>
  <si>
    <t>ÜKYS/3G-540</t>
  </si>
  <si>
    <t>ÜKYS/3G-600</t>
  </si>
  <si>
    <t>ÜKYS/3G-660</t>
  </si>
  <si>
    <t>ÜKYS/3G-720</t>
  </si>
  <si>
    <t>ÜKYS/3G-780</t>
  </si>
  <si>
    <t>ÜKYS/3G-840</t>
  </si>
  <si>
    <t>ÜKYS/3G-900</t>
  </si>
  <si>
    <t>ÜKYS/3G-1000</t>
  </si>
  <si>
    <t>ÜKYS/3G-1100</t>
  </si>
  <si>
    <t>ÜKYS/3G-1200</t>
  </si>
  <si>
    <t>ÜKYS/3G-Y-120</t>
  </si>
  <si>
    <t>ÜKYS/3G-Y-150</t>
  </si>
  <si>
    <t>ÜKYS/3G-Y-180</t>
  </si>
  <si>
    <t>ÜKYS/3G-Y-210</t>
  </si>
  <si>
    <t>ÜKYS/3G-Y-240</t>
  </si>
  <si>
    <t>ÜKYS/3G-Y-270</t>
  </si>
  <si>
    <t>ÜKYS/3G-Y-300</t>
  </si>
  <si>
    <t>ÜKYS/3G-Y-330</t>
  </si>
  <si>
    <t>ÜKYS/3G-Y-360</t>
  </si>
  <si>
    <t>ÜKYS/3G-Y-390</t>
  </si>
  <si>
    <t>ÜKYS/3G-Y-420</t>
  </si>
  <si>
    <t>ÜKYS/3G-Y-450</t>
  </si>
  <si>
    <t>ÜKYS/3G-Y-480</t>
  </si>
  <si>
    <t>ÜKYS/3G-Y-510</t>
  </si>
  <si>
    <t>ÜKYS/3G-Y-540</t>
  </si>
  <si>
    <t>ÜKYS/3G-Y-600</t>
  </si>
  <si>
    <t>ÜKYS/3G-Y-660</t>
  </si>
  <si>
    <t>ÜKYS/3G-Y-720</t>
  </si>
  <si>
    <t>ÜKYS/3G-Y-780</t>
  </si>
  <si>
    <t>ÜKYS/3G-Y-840</t>
  </si>
  <si>
    <t>ÜKYS/3G-Y-900</t>
  </si>
  <si>
    <t>ÜKYS/3G-Y-1000</t>
  </si>
  <si>
    <t>ÜKYS/3G-Y-1100</t>
  </si>
  <si>
    <t>ÜKYS/3G-Y-1200</t>
  </si>
  <si>
    <t>ÜKYS-200</t>
  </si>
  <si>
    <t>ÜKYS-225</t>
  </si>
  <si>
    <t>ÜKYS-250</t>
  </si>
  <si>
    <t>ÜKYS-300</t>
  </si>
  <si>
    <t>ÜKYS-350</t>
  </si>
  <si>
    <t>ÜKYS-400</t>
  </si>
  <si>
    <t>ÜKYS-450</t>
  </si>
  <si>
    <t>ÜKYS-500</t>
  </si>
  <si>
    <t>ÜKYS-600</t>
  </si>
  <si>
    <t>ÜKYS-700</t>
  </si>
  <si>
    <t>ÜKYS-800</t>
  </si>
  <si>
    <t>ÜKYS/Y-200</t>
  </si>
  <si>
    <t>ÜKYS/Y-225</t>
  </si>
  <si>
    <t>ÜKYS/Y-250</t>
  </si>
  <si>
    <t>ÜKYS/Y-300</t>
  </si>
  <si>
    <t>ÜKYS/Y-350</t>
  </si>
  <si>
    <t>ÜKYS/Y-400</t>
  </si>
  <si>
    <t>ÜKYS/Y-450</t>
  </si>
  <si>
    <t>ÜKYS/Y-500</t>
  </si>
  <si>
    <t>ÜKYS/Y-600</t>
  </si>
  <si>
    <t>ÜKYS/Y-700</t>
  </si>
  <si>
    <t>ÜKYS/Y-800</t>
  </si>
  <si>
    <t>İŞLETME BASINCI</t>
  </si>
  <si>
    <t>4 ATÜ</t>
  </si>
  <si>
    <t>5 ATÜ</t>
  </si>
  <si>
    <t>6 ATÜ</t>
  </si>
  <si>
    <t>8 ATÜ</t>
  </si>
  <si>
    <t>ÜGS-60</t>
  </si>
  <si>
    <t>ÜGS-80</t>
  </si>
  <si>
    <t>ÜGS-100</t>
  </si>
  <si>
    <t>ÜGS-125</t>
  </si>
  <si>
    <t>ÜGS-150</t>
  </si>
  <si>
    <t>ÜGS-175</t>
  </si>
  <si>
    <t>ÜGS-200</t>
  </si>
  <si>
    <t>ÜGS-250</t>
  </si>
  <si>
    <t>ÜGS-300</t>
  </si>
  <si>
    <t>ÜGS-350</t>
  </si>
  <si>
    <t>ÜGS-400</t>
  </si>
  <si>
    <t>ÜGS-450</t>
  </si>
  <si>
    <t>ÜGS-500</t>
  </si>
  <si>
    <t>ÜGS-600</t>
  </si>
  <si>
    <t>ÜGS-700</t>
  </si>
  <si>
    <t>ÜGS-800</t>
  </si>
  <si>
    <t>ÜGS-900</t>
  </si>
  <si>
    <t>ÜGS-1000</t>
  </si>
  <si>
    <t>ÜGS-1100</t>
  </si>
  <si>
    <t>ÜGS-1250</t>
  </si>
  <si>
    <t>ÜGS-1350</t>
  </si>
  <si>
    <t>ÜGS-1500</t>
  </si>
  <si>
    <t>ÜGS-1600</t>
  </si>
  <si>
    <t>ÜGS-1750</t>
  </si>
  <si>
    <t>ÜGS-2000</t>
  </si>
  <si>
    <t>ÜGS-2500</t>
  </si>
  <si>
    <t>ÜGS-3000</t>
  </si>
  <si>
    <t>ÜGS/3G-80</t>
  </si>
  <si>
    <t>ÜGS/3G-100</t>
  </si>
  <si>
    <t>ÜGS/3G-125</t>
  </si>
  <si>
    <t>ÜGS/3G-150</t>
  </si>
  <si>
    <t>ÜGS/3G-3000</t>
  </si>
  <si>
    <t>ÜGS/3G-2500</t>
  </si>
  <si>
    <t>ÜGS/3G-2000</t>
  </si>
  <si>
    <t>ÜGS/3G-1750</t>
  </si>
  <si>
    <t>ÜGS/3G-1600</t>
  </si>
  <si>
    <t>ÜGS/3G-1500</t>
  </si>
  <si>
    <t>ÜGS/3G-1350</t>
  </si>
  <si>
    <t>ÜGS/3G-1250</t>
  </si>
  <si>
    <t>ÜGS/3G-1100</t>
  </si>
  <si>
    <t>ÜGS/3G-1000</t>
  </si>
  <si>
    <t>ÜGS/3G-900</t>
  </si>
  <si>
    <t>ÜGS/3G-800</t>
  </si>
  <si>
    <t>ÜGS/3G-700</t>
  </si>
  <si>
    <t>ÜGS/3G-600</t>
  </si>
  <si>
    <t>ÜGS/3G-500</t>
  </si>
  <si>
    <t>ÜGS/3G-400</t>
  </si>
  <si>
    <t>ÜGS/3G-350</t>
  </si>
  <si>
    <t>ÜGS/3G-300</t>
  </si>
  <si>
    <t>ÜGS/3G-250</t>
  </si>
  <si>
    <t>ÜGS/3G-200</t>
  </si>
  <si>
    <t>STANDART KAZAN KONTROL PANOSU TEK KADEME</t>
  </si>
  <si>
    <t>STANDART KAZAN KONTROL PANOSU ÇİFT KADEME</t>
  </si>
  <si>
    <t>KAPALI GENLEŞME DEPOSU</t>
  </si>
  <si>
    <t>AÇIK GENLEŞME DEPOSU</t>
  </si>
  <si>
    <t>KAT BOYLERİ</t>
  </si>
  <si>
    <t>TERMO BOYLER</t>
  </si>
  <si>
    <t>ÜAG-50</t>
  </si>
  <si>
    <t>ÜAG-90</t>
  </si>
  <si>
    <t>ÜAG-110</t>
  </si>
  <si>
    <t>ÜAG-210</t>
  </si>
  <si>
    <t>ÜAG-300</t>
  </si>
  <si>
    <t>ÜAG-500</t>
  </si>
  <si>
    <t>ÜAG-750</t>
  </si>
  <si>
    <t>ÜAG-1000</t>
  </si>
  <si>
    <t>ÜKG-50</t>
  </si>
  <si>
    <t>ÜKG-80</t>
  </si>
  <si>
    <t>ÜKG-100</t>
  </si>
  <si>
    <t>ÜKG-150</t>
  </si>
  <si>
    <t>ÜKG-200</t>
  </si>
  <si>
    <t>ÜKG-300</t>
  </si>
  <si>
    <t>ÜKG-500</t>
  </si>
  <si>
    <t>ÜKG-750</t>
  </si>
  <si>
    <t>ÜKG-1000</t>
  </si>
  <si>
    <t>ÜKG-1500</t>
  </si>
  <si>
    <t>ÜKG-2000</t>
  </si>
  <si>
    <t>ANİ SU ISITICI</t>
  </si>
  <si>
    <t>80 lt</t>
  </si>
  <si>
    <t>60 lt</t>
  </si>
  <si>
    <t>ÜKB 60</t>
  </si>
  <si>
    <t>ÜTB 80</t>
  </si>
  <si>
    <t>TEK SERPANTİNLİ EMAYE BOYLER</t>
  </si>
  <si>
    <t>ÜEB/T-100</t>
  </si>
  <si>
    <t>ÜEB/T-160</t>
  </si>
  <si>
    <t>ÜEB/T-200</t>
  </si>
  <si>
    <t>ÜEB/T-325</t>
  </si>
  <si>
    <t>ÜEB/T-500</t>
  </si>
  <si>
    <t>ÜEB/T-750</t>
  </si>
  <si>
    <t>ÜEB/T-1000</t>
  </si>
  <si>
    <t>ÜEB/T-1500</t>
  </si>
  <si>
    <t>ÜEB/T-2000</t>
  </si>
  <si>
    <t>ÇİFT SERPANTİNLİ EMAYE BOYLER</t>
  </si>
  <si>
    <t>ÜEB/Ç-160</t>
  </si>
  <si>
    <t>ÜEB/Ç-200</t>
  </si>
  <si>
    <t>ÜEB/Ç-325</t>
  </si>
  <si>
    <t>ÜEB/Ç-500</t>
  </si>
  <si>
    <t>ÜEB/Ç-750</t>
  </si>
  <si>
    <t>ÜEB/Ç-1000</t>
  </si>
  <si>
    <t>ÜEB/Ç-1500</t>
  </si>
  <si>
    <t>ÜEB/Ç-2000</t>
  </si>
  <si>
    <t>AKÜMÜLASYON TANKI</t>
  </si>
  <si>
    <t>ELEKTRİKLİ BOYLER</t>
  </si>
  <si>
    <t>KOD</t>
  </si>
  <si>
    <t>MAMUL CİNSİ</t>
  </si>
  <si>
    <t>ÇALIŞMA BASINCI</t>
  </si>
  <si>
    <t>ÜAT-100</t>
  </si>
  <si>
    <t>ÜAT-160</t>
  </si>
  <si>
    <t>ÜAT-200</t>
  </si>
  <si>
    <t>ÜAT-325</t>
  </si>
  <si>
    <t>ÜAT-500</t>
  </si>
  <si>
    <t>ÜAT-750</t>
  </si>
  <si>
    <t>ÜAT-1000</t>
  </si>
  <si>
    <t>ÜAT-1500</t>
  </si>
  <si>
    <t>ÜAT-2000</t>
  </si>
  <si>
    <t>100 lt</t>
  </si>
  <si>
    <t>160 lt</t>
  </si>
  <si>
    <t>200 lt</t>
  </si>
  <si>
    <t xml:space="preserve">325 lt </t>
  </si>
  <si>
    <t>500 lt</t>
  </si>
  <si>
    <t>750 lt</t>
  </si>
  <si>
    <t>1000 lt</t>
  </si>
  <si>
    <t>1500 lt</t>
  </si>
  <si>
    <t>2000 lt</t>
  </si>
  <si>
    <t>10 atü</t>
  </si>
  <si>
    <t>ÜAT/E-100</t>
  </si>
  <si>
    <t>ÜAT/E-160</t>
  </si>
  <si>
    <t>ÜAT/E-200</t>
  </si>
  <si>
    <t>ÜAT/E-325</t>
  </si>
  <si>
    <t>ÜAT/E-500</t>
  </si>
  <si>
    <t>ÜAT/E-750</t>
  </si>
  <si>
    <t>ÜAT/E-1000</t>
  </si>
  <si>
    <t>ÜAT/E-1500</t>
  </si>
  <si>
    <t>ÜAT/E-2000</t>
  </si>
  <si>
    <t>100 lt (3 kw)</t>
  </si>
  <si>
    <t>160 lt (4 kw)</t>
  </si>
  <si>
    <t>200 lt (6 kw)</t>
  </si>
  <si>
    <t>325 lt (12 kw)</t>
  </si>
  <si>
    <t>500 lt (18 kw)</t>
  </si>
  <si>
    <t>750 lt (24 kw)</t>
  </si>
  <si>
    <t>1000 lt (30 kw)</t>
  </si>
  <si>
    <t>1500 lt (36 kw)</t>
  </si>
  <si>
    <t>2000 lt (36 kw)</t>
  </si>
  <si>
    <t>2500 lt</t>
  </si>
  <si>
    <t>3000 lt</t>
  </si>
  <si>
    <t>4000 lt</t>
  </si>
  <si>
    <t>5000 lt</t>
  </si>
  <si>
    <t>www.unmak.com.tr</t>
  </si>
  <si>
    <t>MENÜ ►</t>
  </si>
  <si>
    <t>MENÜ►</t>
  </si>
  <si>
    <t>MENÜ  ►</t>
  </si>
  <si>
    <r>
      <t xml:space="preserve">ÜNMAK </t>
    </r>
    <r>
      <rPr>
        <sz val="18"/>
        <rFont val="Eras Demi ITC"/>
        <family val="2"/>
      </rPr>
      <t>e x t r a</t>
    </r>
    <r>
      <rPr>
        <b/>
        <sz val="18"/>
        <rFont val="Calibri"/>
        <family val="2"/>
        <charset val="162"/>
        <scheme val="minor"/>
      </rPr>
      <t xml:space="preserve"> PANEL RADYATÖR FİYAT LİSTESİ </t>
    </r>
  </si>
  <si>
    <t>22 
PKKP</t>
  </si>
  <si>
    <t>Sirküler:</t>
  </si>
  <si>
    <t>Tarih:</t>
  </si>
  <si>
    <t>ÜKY/D2 Serisi   MANUEL YÜKLEMELİ  
KAT KALORİFERİ</t>
  </si>
  <si>
    <t>ÜKY/Y Serisi  OTOMATİK YÜKLEMELİ (STOKERLİ) KAT KALORİFERİ</t>
  </si>
  <si>
    <t>ÜKY/DUO Serisi   OTOMATİK VE MANUEL YÜKLEMELİ KAT KALORİFERİ</t>
  </si>
  <si>
    <t>ÜKY/3K Serisi    MANUEL YÜKLEMELİ
 KAT KALORİFERİ</t>
  </si>
  <si>
    <t>ÜKY Serisi     MANUEL YÜKLEMELİ 
KAT KALORİFERİ</t>
  </si>
  <si>
    <t>ÜKY/D3 Serisi    MANUEL YÜKLEMELİ 
KAT KALORİFERİ</t>
  </si>
  <si>
    <t>ÜKY/YKB Serisi   OTOMATİK KÜL BOŞALTMALI KAT KALORİFERİ</t>
  </si>
  <si>
    <t>ÜKYP/Y Serisi   OTOMATİK YÜKLEMELİ (STOKERLİ) PRİZMATİK KALORİFER KAZANI</t>
  </si>
  <si>
    <t>ÜKYP Serisi   PRİZMATİK KALORİFER KAZANI</t>
  </si>
  <si>
    <t>ÜKYS/3G Serisi    MERKEZİ SİSTEM KALORİFER KAZANI</t>
  </si>
  <si>
    <t>ÜKYS/3G Serisi   OTOMATİK YÜKLEMELİ (STOKERLİ) MERKEZİ SİSTEM KALORİFER KAZANI</t>
  </si>
  <si>
    <t>ÜKYS Serisi    MERKEZİ SİSTEM KALORİFER KAZANI</t>
  </si>
  <si>
    <t>ÜKYS/Y Serisi    OTOMATİK YÜKLEMELİ (STOKERLİ) MERKEZİ SİSTEM KALORİFER KAZANI</t>
  </si>
  <si>
    <t>ÜGS Serisi   GAZ VE SIVI YAKITLI MERKEZİ SİSTEM KALORİFER KAZANI</t>
  </si>
  <si>
    <t>ÜGS/3G Serisi   GAZ VE SIVI YAKITLI MERKEZİ SİSTEM KALORİFER KAZANI</t>
  </si>
  <si>
    <t>ÜEB/T-2500</t>
  </si>
  <si>
    <t>ÜEB/T-3000</t>
  </si>
  <si>
    <t>ÜEB/Ç-2500</t>
  </si>
  <si>
    <t>ÜEB/Ç-3000</t>
  </si>
  <si>
    <t>ÜAT-2500</t>
  </si>
  <si>
    <t>ÜAT-3000</t>
  </si>
  <si>
    <t>ÜAT-4000</t>
  </si>
  <si>
    <t>ÜAT-5000</t>
  </si>
  <si>
    <t>444 35 32</t>
  </si>
  <si>
    <t>2018/1</t>
  </si>
  <si>
    <t>ÜKY/DUOPEL Serisi   TAM OTOMATİK 
PELET YAKITLI KAT KALORİFERİ</t>
  </si>
  <si>
    <t>ÜKY/Y 25</t>
  </si>
  <si>
    <t>ÜKY/Y 34</t>
  </si>
  <si>
    <t>ÜKY/Y 45</t>
  </si>
  <si>
    <t>ÜKY/Y 60</t>
  </si>
  <si>
    <t>ÜKY/Y 80</t>
  </si>
  <si>
    <t>ÜKY/Y 100</t>
  </si>
  <si>
    <t>EXTRA PANEL RADYATÖR ► 1</t>
  </si>
  <si>
    <t>ELEKTRİKLİ KOMBİ ► 2</t>
  </si>
  <si>
    <t>KATI YAKITLI MANUEL YÜKLEMELİ KAT KALORİFERİ ► 3</t>
  </si>
  <si>
    <t>KATI YAKITLI MANUEL YÜKLEMELİ DİLİMLİ KAT KALORİFERİ ► 4</t>
  </si>
  <si>
    <t>KATI YAKITLI OTOMATİK YÜKLEMELİ (STOKERLİ) KAT KALORİFERİ ► 5</t>
  </si>
  <si>
    <t>KATI YAKITLI MANUEL VE OTOMATİK YÜKLEMELİ KAT KALORİFERİ ► 6</t>
  </si>
  <si>
    <t>KATI YAKITLI MANUEL YÜKLEMELİ ÜÇ KAPAKLI KAT KALORİFERİ ► 7</t>
  </si>
  <si>
    <t>KATI YAKITLI MANUEL YÜKLEMELİ DİLİMLİ KAT KALORİFERİ ► 8</t>
  </si>
  <si>
    <t>KATI YAKITLI OTOMATİK KÜL BOŞALTMALI KAT KALORİFERİ ► 9</t>
  </si>
  <si>
    <t>TAM OTOMATİK PELET YAKITLI KAT KALORİFERİ ► 10</t>
  </si>
  <si>
    <t>PRİZMATİK KALORİFER KAZANI ► 11</t>
  </si>
  <si>
    <t>OTOMATİK YÜKLEMELİ (STOKERLİ) PRİZMATİK KALORİFER KAZANI► 12</t>
  </si>
  <si>
    <t>MANUEL YÜKLEMELİ ÜÇ GEÇİŞLİ MERKEZİ SİSTEM KALORİFER KAZANI ► 13</t>
  </si>
  <si>
    <t>OTOMATİK YÜKLEMELİ (STOKERLİ) ÜÇ GEÇİŞLİ MERKEZİ SİSTEM KALORİFER KAZANI► 14</t>
  </si>
  <si>
    <t>MANUEL YÜKLEMELİ (İKİ GEÇİŞ) MERKEZİ SİSTEM KALORİFER KAZANI ► 15</t>
  </si>
  <si>
    <t>OTOMATİK YÜKLEMELİ (STOKERLİ) İKİ GEÇİŞLİ MERKEZİ SİSTEM KALORİFER KAZANI ► 16</t>
  </si>
  <si>
    <t>GAZ VE SIVI YAKITLI MERKEZİ SİSTEM KALORİFER KAZANI ► 17</t>
  </si>
  <si>
    <t>GAZ VE SIVI YAKITLI ÜÇ GEÇİŞLİ MERKEZİ SİSTEM KALORİFER KAZANI ► 18</t>
  </si>
  <si>
    <t>AÇIK-KAPALI GENLEŞME DEPOSU ► 19</t>
  </si>
  <si>
    <t>TERMO BOYLER-KAT BOYLERİ ► 20</t>
  </si>
  <si>
    <t>TEK VE ÇİFT SERPANTİNLİ EMAYE BOYLER ► 21</t>
  </si>
  <si>
    <t>AKÜMÜLASYON TANKI-ELEKTRİKLİ BOYLER ► 22</t>
  </si>
  <si>
    <t>ÜKY/YKB</t>
  </si>
  <si>
    <t xml:space="preserve">∙Fiyatlarımıza %18 KDV dahil değildir. </t>
  </si>
  <si>
    <t>∙Nakliye kamyon bazında 'Ünlüsoy Ltd.Şti'ne aittir.(400 m.tül)</t>
  </si>
  <si>
    <t>∙Teslimattan önce kdv ve vergilerde oluşacak değişiklikler fiyatlara yansıtılacaktır.</t>
  </si>
  <si>
    <t>∙Ödemesi alınmayan siparişler için teslim tarihindeki fiyatlar geçerlidir.</t>
  </si>
  <si>
    <t>∙Ortalama vadeyi aşan ve karşılıksız çeklere aylık %3 vade farkı uygulanır.</t>
  </si>
  <si>
    <t>∙İhbarsız fiyat değiştirme hakkımız saklıdır.</t>
  </si>
  <si>
    <t>∙Mal alıcının rizikosunda taşınır, ancak yazılı olarak verilen talimat ile bedeli mukabil yol sigortası yapılır.</t>
  </si>
  <si>
    <t>∙Yayınlanacak yeni liste bu listeyi geçersiz kılar.</t>
  </si>
  <si>
    <r>
      <rPr>
        <b/>
        <sz val="11"/>
        <color theme="1"/>
        <rFont val="Calibri"/>
        <family val="2"/>
        <charset val="162"/>
        <scheme val="minor"/>
      </rPr>
      <t>∙Elektrikli Kombilerimiz 2 yıl garantilidir.</t>
    </r>
    <r>
      <rPr>
        <b/>
        <sz val="11"/>
        <color theme="1"/>
        <rFont val="Arial Tur"/>
        <charset val="162"/>
      </rPr>
      <t xml:space="preserve">
∙</t>
    </r>
    <r>
      <rPr>
        <b/>
        <sz val="11"/>
        <color theme="1"/>
        <rFont val="Calibri"/>
        <family val="2"/>
        <scheme val="minor"/>
      </rPr>
      <t>Fiyatlarımıza %18 KDV dahil değildir.
∙Parsiyel alımlarda nakliye alıcıya aittir. 
∙Teslimattan önce kdv ve vergilerde oluşacak değişiklikler fiyatlara yansıtılacaktır.
∙Ödemesi alınmayan siparişler için teslim tarihindeki fiyatlar geçerlidir. 
∙Ortalama vadeyi aşan ve karşılıksız çeklere aylık %3 vade farkı uygulanır.
∙İhbarsız fiyat değiştirme hakkımız saklıdır.
∙Mal alıcının rizikosunda taşınır, ancak yazılı olarak verilen talimat ile bedeli mukabil yol sigortası yapılır.
∙Yayınlanacak yeni liste bu listeyi geçersiz kılar.</t>
    </r>
  </si>
  <si>
    <t>∙Radyatörlerimiz TSE ve CE  belgeli olup 10 yıl garantilidir.</t>
  </si>
  <si>
    <t>∙"ÜNMAK extra" Ünlüsoy Ltd. Şti'nin tescilli markasıdır.</t>
  </si>
  <si>
    <t>∙Kazanlarımız TSE,CE Belgeli ve 2 yıl garantilidir.
∙Fiyatlarımıza %18 KDV dahil değildir.
∙Parsiyel alımlarda nakliye alıcıya aittir.
∙ÜKY-16,25,34,45,60 Kazan fiyatlarına sirkülasyon pompası dahildir.
∙ÜKY-80,100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
yol sigortası yapılır.
∙Yayınlanacak yeni liste bu listeyi geçersiz kılar.</t>
  </si>
  <si>
    <t>∙Kazanlarımız TSE,CE Belgeli ve 2 yıl garantilidir.
∙Fiyatlarımıza %18 KDV dahil değildir.
∙Parsiyel alımlarda nakliye alıcıya aittir.
∙ÜKY/D2-25,40,60 Kazan fiyatlarına sirkülasyon pompası dahildir.
∙ÜKY/D2-80,100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
yol sigortası yapılır.
∙Yayınlanacak yeni liste bu listeyi geçersiz kılar.</t>
  </si>
  <si>
    <t>∙Kazanlarımız TSE,CE Belgeli ve 2 yıl garantilidir.
∙Fiyatlarımıza %18 KDV dahil değildir.
∙Parsiyel alımlarda nakliye alıcıya aittir.
∙ÜKY-Y 25,34,45,60 Kazan fiyatlarına sirkülasyon pompası dahildir.
∙ÜKY-Y 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
yol sigortası yapılır.
∙Yayınlanacak yeni liste bu listeyi geçersiz kılar.</t>
  </si>
  <si>
    <r>
      <t xml:space="preserve">∙Kazanlarımız TSE,CE Belgeli ve 2 yıl garantilidir.
∙Fiyatlarımıza %18 KDV dahil değildir.
∙Parsiyel alımlarda nakliye alıcıya aittir.
∙ÜKY-DUO-25,40,60 Kazan fiyatlarına sirkülasyon pompası dahildir.
∙ÜKY-DUO-80,100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
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</si>
  <si>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∙Fiyatlarımıza %18 KDV dahil değildir.
∙Parsiyel alımlarda nakliye alıcıya aittir.
∙ÜKY/D3-25,40,60 Kazan fiyatlarına sirkülasyon pompası dahildir.
∙ÜKY/D3-80,100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</si>
  <si>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∙Fiyatlarımıza %18 KDV dahil değildir.
∙Parsiyel alımlarda nakliye alıcıya aittir.
∙ÜKY/YKB-25,45,60 Kazan fiyatlarına sirkülasyon pompası dahildir.
∙ÜKY/YKB-80,100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</si>
  <si>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∙Fiyatlarımıza %18 KDV dahil değildir.
∙Parsiyel alımlarda nakliye alıcıya aittir.
∙ÜKY/DUOPEL-25,40,60 Kazan fiyatlarına sirkülasyon pompası dahildir.
∙ÜKY/DUOPEL-80,100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</si>
  <si>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∙Fiyatlarımıza %18 KDV dahil değildir.
∙Parsiyel alımlarda nakliye alıcıya aittir.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</si>
  <si>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∙Kazan fiyatlarımıza Brülör hariçtir.
∙Fiyatlarımıza %18 KDV dahil değildir.
∙Parsiyel alımlarda nakliye alıcıya aittir.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</si>
  <si>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∙Fiyatlarımıza %18 KDV dahil değildir.
∙Parsiyel alımlarda nakliye alıcıya aittir.
∙Termoboyler ısıtıcılı,poliüretan izolelidir.
∙Kat Boyleri ısıtıcısız, izolesiz ve boyalı galvaniz sac kılıflıdır.
∙Ani su ısıtıcısı, bakır boru serpantinlidir.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</si>
  <si>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∙Fiyatlarımıza %18 KDV dahil değildir.
∙Ünmak boylerler, emaye kaplı ve poliüretan izolasyonludur.
∙Dik tip boylerlerimizde ısıtıcı mevcut değildir, opsiyonel olarak ilave edilebilir.
∙Parsiyel alımlarda nakliye alıcıya aittir.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</si>
  <si>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∙Fiyatlarımıza %18 KDV dahil değildir.
∙Ünmak akümülasyon tankları iç yüzey emaye kaplıdır.
∙Akümülasyon tankları izolasyonu poliüretan ve camyünü üzeri elektrostatik boyalı galvaniz sac - vinleks kaplıdır.
∙Parsiyel alımlarda nakliye alıcıya aittir.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</si>
  <si>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∙Fiyatlarımıza %18 KDV dahil değildir.
∙Parsiyel alımlarda nakliye alıcıya aittir.
∙ÜKY/3K-25,34,45,60 Kazan fiyatlarına sirkülasyon pompası dahildir.
∙ÜKY/3K-80,100 Kazan fiyatlarına sirkülasyon pompası dahil değildir.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
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</si>
  <si>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r>
      <t xml:space="preserve">∙Kazanlarımız TSE,CE Belgeli ve 2 yıl garantilidir.
∙Fiyatlarımıza %18 KDV dahil değildir.
∙Otomatik yüklemeli merkezi kazanlarımız, manuel olarak da kullanılabilir.
∙Parsiyel alımlarda nakliye alıcıya aittir.
∙Tüm kazan fiyatlarına fan ve kumanda panosu dahildir.
∙Teslimattan önce kdv ve vergilerde oluşacak değişiklikler fiyatlara yansıtılacaktır.
∙Ödemesi alınmayan siparişler için teslim tarihindeki fiyatlar geçerlidir.
∙Ortalama vadeyi aşan ve karşılıksız çeklere aylık %3 vade farkı uygulanır.
∙İhbarsız fiyat değiştirme hakkımız saklıdır.
∙Mal alıcının rizikosunda taşınır, ancak yazılı olarak verilen talimat ile bedeli mukabil yol sigortası yapılır.
</t>
    </r>
    <r>
      <rPr>
        <b/>
        <sz val="11"/>
        <color theme="1"/>
        <rFont val="Arial Tur"/>
        <charset val="162"/>
      </rPr>
      <t>∙</t>
    </r>
    <r>
      <rPr>
        <b/>
        <sz val="11"/>
        <color theme="1"/>
        <rFont val="Calibri"/>
        <family val="2"/>
        <charset val="162"/>
        <scheme val="minor"/>
      </rPr>
      <t>Yayınlanacak yeni liste bu listeyi geçersiz kılar.</t>
    </r>
  </si>
  <si>
    <t>∙Fiyatlarımıza %18 KDV dahil değildir.
∙Parsiyel alımlarda nakliye alıcıa aittir.
∙Ortalama vadeyi geçen ödemelere %3 gecikme zammı uygulanır.
∙Yayınlanacak yeni liste bu listeyi geçersiz kılar.
∙Genleşme depolarında 1000 lt üzeri için lütfen fiyat sorunuz.</t>
  </si>
  <si>
    <t>FİYAT LİSTESİ                                                                                                                                   2020-1</t>
  </si>
  <si>
    <t>2020/1</t>
  </si>
  <si>
    <t>ÜEB/T-4000</t>
  </si>
  <si>
    <t>ÜEB/T-5000</t>
  </si>
  <si>
    <t>ÜEB/Ç-4000</t>
  </si>
  <si>
    <t>ÜEB/Ç-5000</t>
  </si>
  <si>
    <t>FİYAT 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</si>
</sst>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\ &quot;₺&quot;"/>
    <numFmt numFmtId="166" formatCode="#,##0\ _₺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b/>
      <sz val="22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8"/>
      <color theme="0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b/>
      <sz val="14"/>
      <color theme="0"/>
      <name val="Calibri"/>
      <family val="2"/>
      <charset val="162"/>
      <scheme val="minor"/>
    </font>
    <font>
      <b/>
      <sz val="12"/>
      <color theme="0"/>
      <name val="Calibri"/>
      <family val="2"/>
      <charset val="16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u/>
      <sz val="16"/>
      <color rgb="FF00206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charset val="162"/>
      <scheme val="minor"/>
    </font>
    <font>
      <sz val="18"/>
      <name val="Eras Demi ITC"/>
      <family val="2"/>
    </font>
    <font>
      <b/>
      <sz val="1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1"/>
      <color theme="1"/>
      <name val="Arial Tur"/>
      <charset val="162"/>
    </font>
    <font>
      <b/>
      <sz val="15"/>
      <color theme="1"/>
      <name val="Calibri"/>
      <family val="2"/>
      <charset val="162"/>
      <scheme val="minor"/>
    </font>
    <font>
      <b/>
      <sz val="16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Tur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Calibri"/>
      <family val="2"/>
      <charset val="16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20000"/>
        <bgColor indexed="64"/>
      </patternFill>
    </fill>
    <fill>
      <patternFill patternType="solid">
        <fgColor rgb="FFFFC46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B66D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Fill="1"/>
    <xf numFmtId="0" fontId="5" fillId="0" borderId="0" xfId="0" applyFont="1" applyAlignment="1">
      <alignment horizontal="center" vertical="center"/>
    </xf>
    <xf numFmtId="0" fontId="7" fillId="0" borderId="0" xfId="0" applyFont="1" applyFill="1"/>
    <xf numFmtId="0" fontId="7" fillId="0" borderId="0" xfId="0" applyFont="1"/>
    <xf numFmtId="0" fontId="5" fillId="0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3" fontId="0" fillId="2" borderId="9" xfId="0" applyNumberFormat="1" applyFill="1" applyBorder="1" applyAlignment="1">
      <alignment horizontal="center" vertical="center"/>
    </xf>
    <xf numFmtId="3" fontId="11" fillId="0" borderId="9" xfId="0" applyNumberFormat="1" applyFont="1" applyBorder="1" applyAlignment="1">
      <alignment horizontal="center" vertical="center"/>
    </xf>
    <xf numFmtId="3" fontId="11" fillId="2" borderId="9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3" fillId="0" borderId="0" xfId="1" applyFont="1" applyAlignment="1">
      <alignment horizontal="right"/>
    </xf>
    <xf numFmtId="0" fontId="9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164" fontId="14" fillId="0" borderId="0" xfId="0" applyNumberFormat="1" applyFont="1"/>
    <xf numFmtId="0" fontId="15" fillId="0" borderId="0" xfId="0" applyFont="1"/>
    <xf numFmtId="0" fontId="16" fillId="0" borderId="9" xfId="0" applyFont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4" fontId="14" fillId="0" borderId="0" xfId="0" applyNumberFormat="1" applyFont="1"/>
    <xf numFmtId="4" fontId="0" fillId="0" borderId="0" xfId="0" applyNumberFormat="1"/>
    <xf numFmtId="164" fontId="0" fillId="0" borderId="0" xfId="0" applyNumberFormat="1"/>
    <xf numFmtId="0" fontId="16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20" fillId="5" borderId="9" xfId="0" applyFont="1" applyFill="1" applyBorder="1" applyAlignment="1">
      <alignment horizontal="center"/>
    </xf>
    <xf numFmtId="4" fontId="21" fillId="0" borderId="9" xfId="0" applyNumberFormat="1" applyFont="1" applyBorder="1" applyAlignment="1">
      <alignment horizontal="center" vertical="center"/>
    </xf>
    <xf numFmtId="4" fontId="21" fillId="5" borderId="9" xfId="0" applyNumberFormat="1" applyFont="1" applyFill="1" applyBorder="1" applyAlignment="1">
      <alignment horizontal="center" vertical="center"/>
    </xf>
    <xf numFmtId="4" fontId="21" fillId="2" borderId="9" xfId="0" applyNumberFormat="1" applyFont="1" applyFill="1" applyBorder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0" fontId="21" fillId="0" borderId="0" xfId="0" applyFont="1"/>
    <xf numFmtId="4" fontId="21" fillId="6" borderId="0" xfId="0" applyNumberFormat="1" applyFont="1" applyFill="1" applyAlignment="1">
      <alignment horizontal="center" vertical="center"/>
    </xf>
    <xf numFmtId="4" fontId="22" fillId="2" borderId="9" xfId="0" applyNumberFormat="1" applyFont="1" applyFill="1" applyBorder="1" applyAlignment="1">
      <alignment horizontal="center" vertical="center"/>
    </xf>
    <xf numFmtId="4" fontId="22" fillId="5" borderId="9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2" fillId="0" borderId="0" xfId="0" applyFont="1"/>
    <xf numFmtId="14" fontId="12" fillId="0" borderId="0" xfId="0" applyNumberFormat="1" applyFont="1" applyAlignment="1">
      <alignment horizontal="left"/>
    </xf>
    <xf numFmtId="0" fontId="24" fillId="0" borderId="0" xfId="0" applyFont="1"/>
    <xf numFmtId="0" fontId="2" fillId="0" borderId="0" xfId="0" applyFont="1"/>
    <xf numFmtId="0" fontId="19" fillId="7" borderId="9" xfId="0" applyFont="1" applyFill="1" applyBorder="1" applyAlignment="1">
      <alignment horizontal="center" vertical="center"/>
    </xf>
    <xf numFmtId="0" fontId="19" fillId="7" borderId="13" xfId="0" applyFont="1" applyFill="1" applyBorder="1" applyAlignment="1">
      <alignment horizontal="center" vertical="center"/>
    </xf>
    <xf numFmtId="0" fontId="20" fillId="0" borderId="0" xfId="0" applyFont="1"/>
    <xf numFmtId="0" fontId="0" fillId="0" borderId="9" xfId="0" applyFill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19" fillId="0" borderId="18" xfId="1" applyFont="1" applyFill="1" applyBorder="1" applyAlignment="1">
      <alignment horizontal="left"/>
    </xf>
    <xf numFmtId="0" fontId="0" fillId="0" borderId="0" xfId="0" applyBorder="1"/>
    <xf numFmtId="0" fontId="1" fillId="0" borderId="0" xfId="0" applyFont="1" applyAlignment="1">
      <alignment vertical="top" wrapText="1"/>
    </xf>
    <xf numFmtId="0" fontId="3" fillId="0" borderId="0" xfId="1" applyFont="1" applyFill="1" applyAlignment="1">
      <alignment horizontal="left"/>
    </xf>
    <xf numFmtId="0" fontId="1" fillId="0" borderId="0" xfId="0" applyFont="1"/>
    <xf numFmtId="0" fontId="28" fillId="0" borderId="0" xfId="0" applyFont="1"/>
    <xf numFmtId="0" fontId="29" fillId="0" borderId="0" xfId="0" applyFont="1"/>
    <xf numFmtId="4" fontId="5" fillId="0" borderId="0" xfId="0" applyNumberFormat="1" applyFont="1"/>
    <xf numFmtId="0" fontId="0" fillId="0" borderId="21" xfId="0" applyFill="1" applyBorder="1"/>
    <xf numFmtId="3" fontId="11" fillId="0" borderId="21" xfId="0" applyNumberFormat="1" applyFont="1" applyFill="1" applyBorder="1" applyAlignment="1">
      <alignment horizontal="center" vertical="center"/>
    </xf>
    <xf numFmtId="3" fontId="0" fillId="0" borderId="9" xfId="0" applyNumberFormat="1" applyFill="1" applyBorder="1" applyAlignment="1">
      <alignment horizontal="center" vertical="center"/>
    </xf>
    <xf numFmtId="0" fontId="19" fillId="7" borderId="13" xfId="0" applyFont="1" applyFill="1" applyBorder="1" applyAlignment="1">
      <alignment horizontal="center" vertical="center"/>
    </xf>
    <xf numFmtId="0" fontId="19" fillId="7" borderId="9" xfId="0" applyFont="1" applyFill="1" applyBorder="1" applyAlignment="1">
      <alignment horizontal="center" vertical="center"/>
    </xf>
    <xf numFmtId="165" fontId="0" fillId="0" borderId="0" xfId="0" applyNumberFormat="1"/>
    <xf numFmtId="166" fontId="0" fillId="0" borderId="9" xfId="0" applyNumberFormat="1" applyBorder="1" applyAlignment="1">
      <alignment horizontal="center" vertical="center"/>
    </xf>
    <xf numFmtId="166" fontId="0" fillId="2" borderId="9" xfId="0" applyNumberFormat="1" applyFill="1" applyBorder="1" applyAlignment="1">
      <alignment horizontal="center" vertical="center"/>
    </xf>
    <xf numFmtId="166" fontId="0" fillId="0" borderId="0" xfId="0" applyNumberFormat="1"/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9" fillId="4" borderId="9" xfId="1" applyFont="1" applyFill="1" applyBorder="1" applyAlignment="1">
      <alignment horizontal="left"/>
    </xf>
    <xf numFmtId="2" fontId="19" fillId="5" borderId="9" xfId="0" applyNumberFormat="1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/>
    </xf>
    <xf numFmtId="0" fontId="17" fillId="5" borderId="9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19" fillId="5" borderId="13" xfId="0" applyFont="1" applyFill="1" applyBorder="1" applyAlignment="1">
      <alignment horizontal="center" vertical="center"/>
    </xf>
    <xf numFmtId="0" fontId="20" fillId="5" borderId="14" xfId="0" applyFont="1" applyFill="1" applyBorder="1" applyAlignment="1">
      <alignment horizontal="center"/>
    </xf>
    <xf numFmtId="0" fontId="20" fillId="5" borderId="15" xfId="0" applyFont="1" applyFill="1" applyBorder="1" applyAlignment="1">
      <alignment horizontal="center"/>
    </xf>
    <xf numFmtId="0" fontId="20" fillId="5" borderId="16" xfId="0" applyFont="1" applyFill="1" applyBorder="1" applyAlignment="1">
      <alignment horizontal="center"/>
    </xf>
    <xf numFmtId="0" fontId="26" fillId="0" borderId="0" xfId="0" applyFont="1" applyAlignment="1">
      <alignment horizontal="left" vertical="top" wrapText="1"/>
    </xf>
    <xf numFmtId="165" fontId="19" fillId="7" borderId="12" xfId="0" applyNumberFormat="1" applyFont="1" applyFill="1" applyBorder="1" applyAlignment="1">
      <alignment horizontal="center" vertical="center"/>
    </xf>
    <xf numFmtId="165" fontId="19" fillId="7" borderId="13" xfId="0" applyNumberFormat="1" applyFont="1" applyFill="1" applyBorder="1" applyAlignment="1">
      <alignment horizontal="center" vertical="center"/>
    </xf>
    <xf numFmtId="0" fontId="17" fillId="7" borderId="17" xfId="0" applyFont="1" applyFill="1" applyBorder="1" applyAlignment="1">
      <alignment horizontal="center" vertical="center"/>
    </xf>
    <xf numFmtId="0" fontId="17" fillId="7" borderId="18" xfId="0" applyFon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/>
    </xf>
    <xf numFmtId="0" fontId="17" fillId="7" borderId="10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17" fillId="7" borderId="2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19" fillId="7" borderId="12" xfId="0" applyFont="1" applyFill="1" applyBorder="1" applyAlignment="1">
      <alignment horizontal="center" vertical="center"/>
    </xf>
    <xf numFmtId="0" fontId="19" fillId="7" borderId="13" xfId="0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3" fillId="4" borderId="0" xfId="1" applyFont="1" applyFill="1" applyAlignment="1">
      <alignment horizontal="left"/>
    </xf>
    <xf numFmtId="0" fontId="0" fillId="0" borderId="0" xfId="0" applyAlignment="1">
      <alignment horizontal="center"/>
    </xf>
    <xf numFmtId="0" fontId="25" fillId="7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5" fillId="7" borderId="9" xfId="0" applyFont="1" applyFill="1" applyBorder="1" applyAlignment="1">
      <alignment horizontal="center" vertical="center"/>
    </xf>
    <xf numFmtId="0" fontId="19" fillId="7" borderId="9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5" fillId="7" borderId="19" xfId="0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horizontal="center" vertical="center"/>
    </xf>
    <xf numFmtId="0" fontId="25" fillId="7" borderId="11" xfId="0" applyFont="1" applyFill="1" applyBorder="1" applyAlignment="1">
      <alignment horizontal="center" vertical="center"/>
    </xf>
    <xf numFmtId="0" fontId="25" fillId="7" borderId="20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top"/>
    </xf>
  </cellXfs>
  <cellStyles count="2">
    <cellStyle name="Köprü" xfId="1" builtinId="8"/>
    <cellStyle name="Normal" xfId="0" builtinId="0"/>
  </cellStyles>
  <dxfs count="0"/>
  <tableStyles count="0" defaultTableStyle="TableStyleMedium2" defaultPivotStyle="PivotStyleMedium9"/>
  <colors>
    <mruColors>
      <color rgb="FFE20000"/>
      <color rgb="FFFFB66D"/>
      <color rgb="FFFF9933"/>
      <color rgb="FFFF6600"/>
      <color rgb="FFEA5F00"/>
      <color rgb="FFFFC081"/>
      <color rgb="FFFFAD5B"/>
      <color rgb="FFFFCC66"/>
      <color rgb="FFEBDB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95250</xdr:rowOff>
    </xdr:from>
    <xdr:to>
      <xdr:col>2</xdr:col>
      <xdr:colOff>1000433</xdr:colOff>
      <xdr:row>6</xdr:row>
      <xdr:rowOff>133515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95250"/>
          <a:ext cx="2210108" cy="1181265"/>
        </a:xfrm>
        <a:prstGeom prst="rect">
          <a:avLst/>
        </a:prstGeom>
      </xdr:spPr>
    </xdr:pic>
    <xdr:clientData/>
  </xdr:twoCellAnchor>
  <xdr:twoCellAnchor editAs="oneCell">
    <xdr:from>
      <xdr:col>2</xdr:col>
      <xdr:colOff>5486400</xdr:colOff>
      <xdr:row>0</xdr:row>
      <xdr:rowOff>0</xdr:rowOff>
    </xdr:from>
    <xdr:to>
      <xdr:col>2</xdr:col>
      <xdr:colOff>6791325</xdr:colOff>
      <xdr:row>7</xdr:row>
      <xdr:rowOff>66675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0"/>
          <a:ext cx="1304925" cy="14001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30</xdr:row>
      <xdr:rowOff>114300</xdr:rowOff>
    </xdr:from>
    <xdr:to>
      <xdr:col>1</xdr:col>
      <xdr:colOff>847725</xdr:colOff>
      <xdr:row>34</xdr:row>
      <xdr:rowOff>66759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5838825"/>
          <a:ext cx="838200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2</xdr:row>
      <xdr:rowOff>0</xdr:rowOff>
    </xdr:from>
    <xdr:to>
      <xdr:col>4</xdr:col>
      <xdr:colOff>238395</xdr:colOff>
      <xdr:row>19</xdr:row>
      <xdr:rowOff>124284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381000"/>
          <a:ext cx="1933845" cy="3286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31</xdr:row>
      <xdr:rowOff>47625</xdr:rowOff>
    </xdr:from>
    <xdr:to>
      <xdr:col>1</xdr:col>
      <xdr:colOff>857250</xdr:colOff>
      <xdr:row>34</xdr:row>
      <xdr:rowOff>76284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5867400"/>
          <a:ext cx="847725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</xdr:row>
      <xdr:rowOff>190502</xdr:rowOff>
    </xdr:from>
    <xdr:to>
      <xdr:col>4</xdr:col>
      <xdr:colOff>733762</xdr:colOff>
      <xdr:row>19</xdr:row>
      <xdr:rowOff>104775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571502"/>
          <a:ext cx="3267412" cy="31337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31</xdr:row>
      <xdr:rowOff>161925</xdr:rowOff>
    </xdr:from>
    <xdr:to>
      <xdr:col>1</xdr:col>
      <xdr:colOff>647700</xdr:colOff>
      <xdr:row>35</xdr:row>
      <xdr:rowOff>66759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438900"/>
          <a:ext cx="600075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2</xdr:row>
      <xdr:rowOff>104775</xdr:rowOff>
    </xdr:from>
    <xdr:to>
      <xdr:col>4</xdr:col>
      <xdr:colOff>542924</xdr:colOff>
      <xdr:row>19</xdr:row>
      <xdr:rowOff>123825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485775"/>
          <a:ext cx="2828924" cy="3257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47625</xdr:rowOff>
    </xdr:from>
    <xdr:to>
      <xdr:col>4</xdr:col>
      <xdr:colOff>1028700</xdr:colOff>
      <xdr:row>16</xdr:row>
      <xdr:rowOff>171813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619125"/>
          <a:ext cx="3733800" cy="26006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</xdr:row>
      <xdr:rowOff>161925</xdr:rowOff>
    </xdr:from>
    <xdr:to>
      <xdr:col>4</xdr:col>
      <xdr:colOff>952500</xdr:colOff>
      <xdr:row>17</xdr:row>
      <xdr:rowOff>350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33425"/>
          <a:ext cx="3695700" cy="2505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685800</xdr:colOff>
      <xdr:row>2</xdr:row>
      <xdr:rowOff>19049</xdr:rowOff>
    </xdr:from>
    <xdr:to>
      <xdr:col>8</xdr:col>
      <xdr:colOff>228600</xdr:colOff>
      <xdr:row>17</xdr:row>
      <xdr:rowOff>28574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400049"/>
          <a:ext cx="3895725" cy="28670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123826</xdr:colOff>
      <xdr:row>2</xdr:row>
      <xdr:rowOff>66675</xdr:rowOff>
    </xdr:from>
    <xdr:to>
      <xdr:col>9</xdr:col>
      <xdr:colOff>31750</xdr:colOff>
      <xdr:row>16</xdr:row>
      <xdr:rowOff>152400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6" y="447675"/>
          <a:ext cx="4429124" cy="2752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2</xdr:row>
      <xdr:rowOff>95250</xdr:rowOff>
    </xdr:from>
    <xdr:to>
      <xdr:col>4</xdr:col>
      <xdr:colOff>743377</xdr:colOff>
      <xdr:row>18</xdr:row>
      <xdr:rowOff>19465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76250"/>
          <a:ext cx="3057952" cy="297221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3</xdr:row>
      <xdr:rowOff>171450</xdr:rowOff>
    </xdr:from>
    <xdr:to>
      <xdr:col>4</xdr:col>
      <xdr:colOff>695781</xdr:colOff>
      <xdr:row>17</xdr:row>
      <xdr:rowOff>181313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42950"/>
          <a:ext cx="3267531" cy="2676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2</xdr:row>
      <xdr:rowOff>9526</xdr:rowOff>
    </xdr:from>
    <xdr:to>
      <xdr:col>6</xdr:col>
      <xdr:colOff>464910</xdr:colOff>
      <xdr:row>16</xdr:row>
      <xdr:rowOff>106588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390526"/>
          <a:ext cx="3810000" cy="27259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28576</xdr:rowOff>
    </xdr:from>
    <xdr:to>
      <xdr:col>3</xdr:col>
      <xdr:colOff>606765</xdr:colOff>
      <xdr:row>5</xdr:row>
      <xdr:rowOff>409575</xdr:rowOff>
    </xdr:to>
    <xdr:pic>
      <xdr:nvPicPr>
        <xdr:cNvPr id="3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9576"/>
          <a:ext cx="203551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111580</xdr:colOff>
      <xdr:row>1</xdr:row>
      <xdr:rowOff>180975</xdr:rowOff>
    </xdr:from>
    <xdr:to>
      <xdr:col>6</xdr:col>
      <xdr:colOff>406854</xdr:colOff>
      <xdr:row>15</xdr:row>
      <xdr:rowOff>315582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1" y="371475"/>
          <a:ext cx="3193596" cy="27199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3</xdr:row>
      <xdr:rowOff>85725</xdr:rowOff>
    </xdr:from>
    <xdr:to>
      <xdr:col>6</xdr:col>
      <xdr:colOff>581025</xdr:colOff>
      <xdr:row>16</xdr:row>
      <xdr:rowOff>104775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276225"/>
          <a:ext cx="1476375" cy="24955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18</xdr:row>
      <xdr:rowOff>28575</xdr:rowOff>
    </xdr:from>
    <xdr:to>
      <xdr:col>6</xdr:col>
      <xdr:colOff>647921</xdr:colOff>
      <xdr:row>33</xdr:row>
      <xdr:rowOff>105184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3076575"/>
          <a:ext cx="1581371" cy="293410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3</xdr:row>
      <xdr:rowOff>28575</xdr:rowOff>
    </xdr:from>
    <xdr:to>
      <xdr:col>6</xdr:col>
      <xdr:colOff>66676</xdr:colOff>
      <xdr:row>11</xdr:row>
      <xdr:rowOff>38099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219075"/>
          <a:ext cx="1257300" cy="146684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12</xdr:row>
      <xdr:rowOff>28575</xdr:rowOff>
    </xdr:from>
    <xdr:to>
      <xdr:col>6</xdr:col>
      <xdr:colOff>9679</xdr:colOff>
      <xdr:row>21</xdr:row>
      <xdr:rowOff>57150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866900"/>
          <a:ext cx="1105054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22</xdr:row>
      <xdr:rowOff>28575</xdr:rowOff>
    </xdr:from>
    <xdr:to>
      <xdr:col>5</xdr:col>
      <xdr:colOff>485904</xdr:colOff>
      <xdr:row>29</xdr:row>
      <xdr:rowOff>47830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3705225"/>
          <a:ext cx="924054" cy="13527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89959</xdr:colOff>
      <xdr:row>22</xdr:row>
      <xdr:rowOff>83610</xdr:rowOff>
    </xdr:from>
    <xdr:to>
      <xdr:col>5</xdr:col>
      <xdr:colOff>591609</xdr:colOff>
      <xdr:row>35</xdr:row>
      <xdr:rowOff>131235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459" y="3830110"/>
          <a:ext cx="1168400" cy="2460625"/>
        </a:xfrm>
        <a:prstGeom prst="rect">
          <a:avLst/>
        </a:prstGeom>
      </xdr:spPr>
    </xdr:pic>
    <xdr:clientData/>
  </xdr:twoCellAnchor>
  <xdr:twoCellAnchor editAs="oneCell">
    <xdr:from>
      <xdr:col>4</xdr:col>
      <xdr:colOff>49742</xdr:colOff>
      <xdr:row>5</xdr:row>
      <xdr:rowOff>133350</xdr:rowOff>
    </xdr:from>
    <xdr:to>
      <xdr:col>5</xdr:col>
      <xdr:colOff>540809</xdr:colOff>
      <xdr:row>19</xdr:row>
      <xdr:rowOff>114300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9242" y="1165225"/>
          <a:ext cx="1157817" cy="26479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304801</xdr:colOff>
      <xdr:row>1</xdr:row>
      <xdr:rowOff>171450</xdr:rowOff>
    </xdr:from>
    <xdr:to>
      <xdr:col>3</xdr:col>
      <xdr:colOff>909308</xdr:colOff>
      <xdr:row>16</xdr:row>
      <xdr:rowOff>57150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61950"/>
          <a:ext cx="1585582" cy="2733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28576</xdr:rowOff>
    </xdr:from>
    <xdr:to>
      <xdr:col>3</xdr:col>
      <xdr:colOff>606765</xdr:colOff>
      <xdr:row>5</xdr:row>
      <xdr:rowOff>409575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9576"/>
          <a:ext cx="203551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771525</xdr:colOff>
      <xdr:row>1</xdr:row>
      <xdr:rowOff>171450</xdr:rowOff>
    </xdr:from>
    <xdr:to>
      <xdr:col>4</xdr:col>
      <xdr:colOff>181270</xdr:colOff>
      <xdr:row>17</xdr:row>
      <xdr:rowOff>114741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61950"/>
          <a:ext cx="2114845" cy="31627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542926</xdr:colOff>
      <xdr:row>34</xdr:row>
      <xdr:rowOff>0</xdr:rowOff>
    </xdr:from>
    <xdr:to>
      <xdr:col>1</xdr:col>
      <xdr:colOff>904876</xdr:colOff>
      <xdr:row>37</xdr:row>
      <xdr:rowOff>28659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6315075"/>
          <a:ext cx="971550" cy="60015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</xdr:row>
      <xdr:rowOff>171450</xdr:rowOff>
    </xdr:from>
    <xdr:to>
      <xdr:col>4</xdr:col>
      <xdr:colOff>457490</xdr:colOff>
      <xdr:row>20</xdr:row>
      <xdr:rowOff>9525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552450"/>
          <a:ext cx="2076740" cy="3267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32</xdr:row>
      <xdr:rowOff>47625</xdr:rowOff>
    </xdr:from>
    <xdr:to>
      <xdr:col>1</xdr:col>
      <xdr:colOff>981075</xdr:colOff>
      <xdr:row>35</xdr:row>
      <xdr:rowOff>47709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057900"/>
          <a:ext cx="971550" cy="600159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</xdr:row>
      <xdr:rowOff>19050</xdr:rowOff>
    </xdr:from>
    <xdr:to>
      <xdr:col>4</xdr:col>
      <xdr:colOff>467029</xdr:colOff>
      <xdr:row>20</xdr:row>
      <xdr:rowOff>38589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400050"/>
          <a:ext cx="2181529" cy="35056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31</xdr:row>
      <xdr:rowOff>171450</xdr:rowOff>
    </xdr:from>
    <xdr:to>
      <xdr:col>1</xdr:col>
      <xdr:colOff>1028700</xdr:colOff>
      <xdr:row>34</xdr:row>
      <xdr:rowOff>181059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5838825"/>
          <a:ext cx="971549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2</xdr:row>
      <xdr:rowOff>38100</xdr:rowOff>
    </xdr:from>
    <xdr:to>
      <xdr:col>4</xdr:col>
      <xdr:colOff>943406</xdr:colOff>
      <xdr:row>18</xdr:row>
      <xdr:rowOff>124298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419100"/>
          <a:ext cx="3086531" cy="33913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30</xdr:row>
      <xdr:rowOff>47625</xdr:rowOff>
    </xdr:from>
    <xdr:to>
      <xdr:col>1</xdr:col>
      <xdr:colOff>676275</xdr:colOff>
      <xdr:row>33</xdr:row>
      <xdr:rowOff>76284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057900"/>
          <a:ext cx="971550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2</xdr:row>
      <xdr:rowOff>1</xdr:rowOff>
    </xdr:from>
    <xdr:to>
      <xdr:col>4</xdr:col>
      <xdr:colOff>533400</xdr:colOff>
      <xdr:row>18</xdr:row>
      <xdr:rowOff>11629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381001"/>
          <a:ext cx="2714625" cy="30596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29</xdr:row>
      <xdr:rowOff>171450</xdr:rowOff>
    </xdr:from>
    <xdr:to>
      <xdr:col>1</xdr:col>
      <xdr:colOff>723900</xdr:colOff>
      <xdr:row>33</xdr:row>
      <xdr:rowOff>9609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5686425"/>
          <a:ext cx="971549" cy="60015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</xdr:row>
      <xdr:rowOff>9525</xdr:rowOff>
    </xdr:from>
    <xdr:to>
      <xdr:col>4</xdr:col>
      <xdr:colOff>28575</xdr:colOff>
      <xdr:row>17</xdr:row>
      <xdr:rowOff>62474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390525"/>
          <a:ext cx="1743075" cy="3024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nmak.com.tr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5"/>
  <sheetViews>
    <sheetView tabSelected="1" zoomScaleNormal="100" workbookViewId="0">
      <selection activeCell="A5" sqref="A5"/>
    </sheetView>
  </sheetViews>
  <sheetFormatPr defaultRowHeight="15"/>
  <cols>
    <col min="2" max="2" width="18.28515625" customWidth="1"/>
    <col min="3" max="3" width="103.5703125" bestFit="1" customWidth="1"/>
  </cols>
  <sheetData>
    <row r="5" spans="1:6">
      <c r="F5" s="1"/>
    </row>
    <row r="6" spans="1:6">
      <c r="F6" s="1"/>
    </row>
    <row r="7" spans="1:6">
      <c r="F7" s="1"/>
    </row>
    <row r="8" spans="1:6" ht="24" thickBot="1">
      <c r="B8" s="54" t="s">
        <v>356</v>
      </c>
      <c r="C8" s="20" t="s">
        <v>325</v>
      </c>
      <c r="F8" s="1"/>
    </row>
    <row r="9" spans="1:6" ht="28.5" customHeight="1">
      <c r="B9" s="77" t="s">
        <v>414</v>
      </c>
      <c r="C9" s="78"/>
      <c r="E9" s="1"/>
      <c r="F9" s="1"/>
    </row>
    <row r="10" spans="1:6" ht="28.5" customHeight="1" thickBot="1">
      <c r="B10" s="79"/>
      <c r="C10" s="80"/>
      <c r="E10" s="1"/>
      <c r="F10" s="1"/>
    </row>
    <row r="11" spans="1:6" ht="16.5" thickBot="1">
      <c r="B11" s="6"/>
      <c r="C11" s="7"/>
      <c r="E11" s="1"/>
    </row>
    <row r="12" spans="1:6" ht="23.25">
      <c r="B12" s="23" t="s">
        <v>0</v>
      </c>
      <c r="C12" s="24" t="s">
        <v>1</v>
      </c>
      <c r="E12" s="1"/>
    </row>
    <row r="13" spans="1:6" s="1" customFormat="1" ht="18.75">
      <c r="A13" s="3"/>
      <c r="B13" s="21" t="s">
        <v>2</v>
      </c>
      <c r="C13" s="22" t="s">
        <v>365</v>
      </c>
      <c r="D13"/>
      <c r="F13"/>
    </row>
    <row r="14" spans="1:6" s="1" customFormat="1" ht="18.75">
      <c r="A14" s="3"/>
      <c r="B14" s="21" t="s">
        <v>3</v>
      </c>
      <c r="C14" s="22" t="s">
        <v>366</v>
      </c>
      <c r="D14"/>
      <c r="F14"/>
    </row>
    <row r="15" spans="1:6" s="1" customFormat="1" ht="18.75">
      <c r="A15" s="3"/>
      <c r="B15" s="21" t="s">
        <v>4</v>
      </c>
      <c r="C15" s="22" t="s">
        <v>367</v>
      </c>
      <c r="D15"/>
      <c r="F15"/>
    </row>
    <row r="16" spans="1:6" s="1" customFormat="1" ht="18.75">
      <c r="A16" s="3"/>
      <c r="B16" s="21" t="s">
        <v>5</v>
      </c>
      <c r="C16" s="22" t="s">
        <v>368</v>
      </c>
      <c r="D16"/>
      <c r="F16"/>
    </row>
    <row r="17" spans="1:5" ht="18.75">
      <c r="A17" s="4"/>
      <c r="B17" s="21" t="s">
        <v>6</v>
      </c>
      <c r="C17" s="22" t="s">
        <v>369</v>
      </c>
      <c r="D17" s="1"/>
      <c r="E17" s="1"/>
    </row>
    <row r="18" spans="1:5" ht="18.75">
      <c r="A18" s="4"/>
      <c r="B18" s="21" t="s">
        <v>7</v>
      </c>
      <c r="C18" s="22" t="s">
        <v>370</v>
      </c>
      <c r="D18" s="1"/>
      <c r="E18" s="1"/>
    </row>
    <row r="19" spans="1:5" ht="18.75">
      <c r="A19" s="4"/>
      <c r="B19" s="21" t="s">
        <v>8</v>
      </c>
      <c r="C19" s="22" t="s">
        <v>371</v>
      </c>
      <c r="D19" s="1"/>
      <c r="E19" s="1"/>
    </row>
    <row r="20" spans="1:5" ht="18.75">
      <c r="A20" s="4"/>
      <c r="B20" s="21" t="s">
        <v>9</v>
      </c>
      <c r="C20" s="22" t="s">
        <v>372</v>
      </c>
      <c r="D20" s="1"/>
      <c r="E20" s="1"/>
    </row>
    <row r="21" spans="1:5" ht="18.75">
      <c r="A21" s="4"/>
      <c r="B21" s="21" t="s">
        <v>387</v>
      </c>
      <c r="C21" s="22" t="s">
        <v>373</v>
      </c>
      <c r="D21" s="1"/>
      <c r="E21" s="1"/>
    </row>
    <row r="22" spans="1:5" ht="18.75">
      <c r="A22" s="4"/>
      <c r="B22" s="21" t="s">
        <v>10</v>
      </c>
      <c r="C22" s="22" t="s">
        <v>374</v>
      </c>
      <c r="D22" s="1"/>
      <c r="E22" s="1"/>
    </row>
    <row r="23" spans="1:5" ht="18.75">
      <c r="A23" s="4"/>
      <c r="B23" s="21" t="s">
        <v>11</v>
      </c>
      <c r="C23" s="22" t="s">
        <v>375</v>
      </c>
      <c r="D23" s="1"/>
      <c r="E23" s="1"/>
    </row>
    <row r="24" spans="1:5" ht="18.75">
      <c r="A24" s="4"/>
      <c r="B24" s="21" t="s">
        <v>12</v>
      </c>
      <c r="C24" s="22" t="s">
        <v>376</v>
      </c>
      <c r="D24" s="1"/>
      <c r="E24" s="1"/>
    </row>
    <row r="25" spans="1:5" ht="18.75">
      <c r="A25" s="4"/>
      <c r="B25" s="21" t="s">
        <v>13</v>
      </c>
      <c r="C25" s="22" t="s">
        <v>377</v>
      </c>
      <c r="D25" s="1"/>
      <c r="E25" s="1"/>
    </row>
    <row r="26" spans="1:5" ht="18.75">
      <c r="A26" s="4"/>
      <c r="B26" s="21" t="s">
        <v>14</v>
      </c>
      <c r="C26" s="22" t="s">
        <v>378</v>
      </c>
      <c r="D26" s="1"/>
      <c r="E26" s="1"/>
    </row>
    <row r="27" spans="1:5" ht="18.75">
      <c r="A27" s="4"/>
      <c r="B27" s="21" t="s">
        <v>15</v>
      </c>
      <c r="C27" s="22" t="s">
        <v>379</v>
      </c>
      <c r="D27" s="1"/>
      <c r="E27" s="1"/>
    </row>
    <row r="28" spans="1:5" ht="18.75">
      <c r="A28" s="4"/>
      <c r="B28" s="21" t="s">
        <v>16</v>
      </c>
      <c r="C28" s="22" t="s">
        <v>380</v>
      </c>
      <c r="D28" s="1"/>
      <c r="E28" s="1"/>
    </row>
    <row r="29" spans="1:5" ht="18.75">
      <c r="A29" s="4"/>
      <c r="B29" s="21" t="s">
        <v>17</v>
      </c>
      <c r="C29" s="22" t="s">
        <v>381</v>
      </c>
      <c r="D29" s="1"/>
      <c r="E29" s="1"/>
    </row>
    <row r="30" spans="1:5" ht="18.75">
      <c r="A30" s="4"/>
      <c r="B30" s="21" t="s">
        <v>18</v>
      </c>
      <c r="C30" s="22" t="s">
        <v>382</v>
      </c>
      <c r="D30" s="1"/>
      <c r="E30" s="1"/>
    </row>
    <row r="31" spans="1:5" ht="18.75">
      <c r="A31" s="4"/>
      <c r="B31" s="21" t="s">
        <v>19</v>
      </c>
      <c r="C31" s="22" t="s">
        <v>383</v>
      </c>
      <c r="D31" s="1"/>
      <c r="E31" s="1"/>
    </row>
    <row r="32" spans="1:5" ht="18.75">
      <c r="B32" s="21" t="s">
        <v>20</v>
      </c>
      <c r="C32" s="22" t="s">
        <v>384</v>
      </c>
      <c r="D32" s="1"/>
      <c r="E32" s="1"/>
    </row>
    <row r="33" spans="2:5" ht="18.75">
      <c r="B33" s="21" t="s">
        <v>21</v>
      </c>
      <c r="C33" s="22" t="s">
        <v>385</v>
      </c>
      <c r="D33" s="1"/>
      <c r="E33" s="1"/>
    </row>
    <row r="34" spans="2:5" ht="18.75">
      <c r="B34" s="21" t="s">
        <v>22</v>
      </c>
      <c r="C34" s="22" t="s">
        <v>386</v>
      </c>
      <c r="D34" s="1"/>
      <c r="E34" s="1"/>
    </row>
    <row r="35" spans="2:5" ht="15.75">
      <c r="B35" s="2"/>
      <c r="C35" s="5"/>
      <c r="D35" s="1"/>
      <c r="E35" s="1"/>
    </row>
  </sheetData>
  <mergeCells count="1">
    <mergeCell ref="B9:C10"/>
  </mergeCells>
  <hyperlinks>
    <hyperlink ref="C8" r:id="rId1"/>
    <hyperlink ref="C13" location="RADYATÖR!A1" display="EXTRA PANEL RADYATÖR"/>
    <hyperlink ref="C14" location="ÜEK!A1" display="ELEKTRİKLİ KOMBİ"/>
    <hyperlink ref="C15" location="ÜKY!A1" display="KATI YAKITLI MANUEL YÜKLEMELİ KAT KALORİFERİ"/>
    <hyperlink ref="C16" location="'ÜKY D2'!A1" display="KATI YAKITLI MANUEL YÜKLEMELİ İKİ BAFILLI KAT KALORİFERİ"/>
    <hyperlink ref="C17" location="'ÜKY Y'!A1" display="KATI YAKITLI OTOMATİK YÜKLEMELİ (STOKERLİ) KAT KALORİFERİ"/>
    <hyperlink ref="C18" location="'ÜKY DUO'!A1" display="KATI YAKITLI MANUEL VE OTOMATİK YÜKLEMELİ KAT KALORİFERİ"/>
    <hyperlink ref="C19" location="'ÜKY 3K'!A1" display="KATI YAKITLI MANUEL YÜKLEMELİ ÜÇ KAPAKLI KAT KALORİFERİ"/>
    <hyperlink ref="C20" location="'ÜKY D3'!A1" display="KATI YAKITLI MANUEL YÜKLEMELİ ÜÇ BAFILLI KAT KALORİFERİ"/>
    <hyperlink ref="C21" location="'ÜKY YKB'!A1" display="KATI YAKITLI OTOMATİK KÜL BOŞALTMALI KAT KALORİFERİ"/>
    <hyperlink ref="C22" location="'ÜKY DUOPEL'!A1" display="KATI YAKITLI TAM OTOMATİK PELET YAKITLI KAT KALORİFERİ"/>
    <hyperlink ref="C23" location="ÜKYP!A1" display="KATI YAKITLI PRİZMATİK KAT KALORİFERİ"/>
    <hyperlink ref="C24" location="'ÜKYP Y'!A1" display="KATI YAKITLI OTOMATİK YÜKLEMELİ (STOKERLİ) PRİZMATİK KAT KALORİFERİ"/>
    <hyperlink ref="C25" location="'ÜKYS 3G'!A1" display="KATI YAKITLI MANUEL YÜKLEMELİ ÜÇ GEÇİŞLİ MERKEZİ SİSTEM KALORİFERİ"/>
    <hyperlink ref="C26" location="'ÜKYS 3G Y'!A1" display="KATI YAKITLI OTOMATİK YÜKLEMELİ (STOKERLİ) ÜÇ GEÇİŞLİ MERKEZİ SİSTEM KALORİFERİ"/>
    <hyperlink ref="C27" location="ÜKYS!A1" display="KATI YAKITLI MANUEL YÜKLEMELİ MERKEZİ SİSTEM KALORİFERİ"/>
    <hyperlink ref="C28" location="'ÜKYS Y'!A1" display="KATI YAKITLI OTOMATİK YÜKLEMELİ (STOKERLİ) MERKEZİ SİSTEM KALORİFERİ"/>
    <hyperlink ref="C29" location="ÜGS!A1" display="GAZ VE SIVI YAKITLI MANUEL YÜKLEMELİ MERKEZİ SİSTEM KALORİFERİ"/>
    <hyperlink ref="C30" location="'ÜGS 3G'!A1" display="GAZ VE SIVI YAKITLI MANUEL YÜKLEMELİ ÜÇ GEÇİŞLİ MERKEZİ SİSTEM KALORİFERİ"/>
    <hyperlink ref="C31" location="'ÜAG-ÜKG'!A1" display="AÇIK-KAPALI GENLEŞME DEPOSU"/>
    <hyperlink ref="C32" location="'ÜTB-ÜKB'!A1" display="TERMO BOYLER-KAT BOYLERİ"/>
    <hyperlink ref="C33" location="'ÜEB-T ÜEB-Ç'!A1" display="TEK VE ÇİFT SERPANTİNLİ EMAYE BOYLER"/>
    <hyperlink ref="C34" location="'ÜAT ÜAT-E'!A1" display="AKÜMÜLASYON TANKI-ELEKTRİKLİ BOYLER"/>
  </hyperlinks>
  <pageMargins left="0.19685039370078741" right="0.39370078740157483" top="0.74803149606299213" bottom="0.74803149606299213" header="0.31496062992125984" footer="0.31496062992125984"/>
  <pageSetup paperSize="9" scale="72" orientation="portrait" horizontalDpi="4294967295" verticalDpi="4294967295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workbookViewId="0">
      <selection activeCell="E24" sqref="E24:E25"/>
    </sheetView>
  </sheetViews>
  <sheetFormatPr defaultRowHeight="15"/>
  <cols>
    <col min="2" max="2" width="15.140625" customWidth="1"/>
    <col min="3" max="3" width="11.85546875" customWidth="1"/>
    <col min="4" max="4" width="12.85546875" customWidth="1"/>
    <col min="5" max="5" width="14.5703125" customWidth="1"/>
    <col min="7" max="8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13" spans="1:2" ht="10.5" customHeight="1"/>
    <row r="15" spans="1:2" ht="12" customHeight="1"/>
    <row r="19" spans="2:8" ht="16.5" customHeight="1"/>
    <row r="20" spans="2:8" ht="21" customHeight="1"/>
    <row r="21" spans="2:8" ht="18" customHeight="1">
      <c r="B21" s="109" t="s">
        <v>338</v>
      </c>
      <c r="C21" s="109"/>
      <c r="D21" s="109"/>
      <c r="E21" s="109"/>
    </row>
    <row r="22" spans="2:8" ht="20.25" customHeight="1">
      <c r="B22" s="109"/>
      <c r="C22" s="109"/>
      <c r="D22" s="109"/>
      <c r="E22" s="109"/>
    </row>
    <row r="23" spans="2:8">
      <c r="B23" s="51"/>
      <c r="C23" s="51"/>
      <c r="D23" s="51"/>
      <c r="E23" s="51"/>
    </row>
    <row r="24" spans="2:8">
      <c r="B24" s="102" t="s">
        <v>23</v>
      </c>
      <c r="C24" s="104" t="s">
        <v>30</v>
      </c>
      <c r="D24" s="105"/>
      <c r="E24" s="92" t="s">
        <v>420</v>
      </c>
    </row>
    <row r="25" spans="2:8">
      <c r="B25" s="103"/>
      <c r="C25" s="49" t="s">
        <v>40</v>
      </c>
      <c r="D25" s="49" t="s">
        <v>39</v>
      </c>
      <c r="E25" s="93"/>
    </row>
    <row r="26" spans="2:8">
      <c r="B26" s="12" t="s">
        <v>67</v>
      </c>
      <c r="C26" s="12">
        <v>29</v>
      </c>
      <c r="D26" s="17">
        <v>25000</v>
      </c>
      <c r="E26" s="17">
        <v>7300</v>
      </c>
      <c r="G26">
        <v>3684.8</v>
      </c>
      <c r="H26">
        <v>5748.2880000000005</v>
      </c>
    </row>
    <row r="27" spans="2:8">
      <c r="B27" s="13" t="s">
        <v>68</v>
      </c>
      <c r="C27" s="13">
        <v>46</v>
      </c>
      <c r="D27" s="18">
        <v>40000</v>
      </c>
      <c r="E27" s="18">
        <v>8320</v>
      </c>
      <c r="G27">
        <v>4200</v>
      </c>
      <c r="H27">
        <v>6552</v>
      </c>
    </row>
    <row r="28" spans="2:8">
      <c r="B28" s="12" t="s">
        <v>69</v>
      </c>
      <c r="C28" s="12">
        <v>70</v>
      </c>
      <c r="D28" s="17">
        <v>60000</v>
      </c>
      <c r="E28" s="17">
        <v>9899.65</v>
      </c>
      <c r="G28">
        <v>4995.2</v>
      </c>
      <c r="H28">
        <v>7792.5119999999997</v>
      </c>
    </row>
    <row r="29" spans="2:8">
      <c r="B29" s="13" t="s">
        <v>70</v>
      </c>
      <c r="C29" s="13">
        <v>93</v>
      </c>
      <c r="D29" s="18">
        <v>80000</v>
      </c>
      <c r="E29" s="18">
        <v>11260</v>
      </c>
      <c r="G29">
        <v>5595</v>
      </c>
      <c r="H29">
        <v>8728.2000000000007</v>
      </c>
    </row>
    <row r="30" spans="2:8">
      <c r="B30" s="12" t="s">
        <v>71</v>
      </c>
      <c r="C30" s="12">
        <v>116</v>
      </c>
      <c r="D30" s="17">
        <v>100000</v>
      </c>
      <c r="E30" s="17">
        <v>13255</v>
      </c>
      <c r="G30">
        <v>6585</v>
      </c>
      <c r="H30">
        <v>10272.6</v>
      </c>
    </row>
    <row r="31" spans="2:8">
      <c r="G31">
        <v>515</v>
      </c>
    </row>
    <row r="32" spans="2:8" ht="10.5" customHeight="1">
      <c r="G32">
        <v>700</v>
      </c>
    </row>
    <row r="33" spans="1:5" ht="10.5" customHeight="1"/>
    <row r="34" spans="1:5">
      <c r="D34" s="108" t="s">
        <v>48</v>
      </c>
      <c r="E34" s="108"/>
    </row>
    <row r="35" spans="1:5" ht="9.75" customHeight="1"/>
    <row r="36" spans="1:5" ht="13.5" customHeight="1">
      <c r="B36" s="9" t="s">
        <v>49</v>
      </c>
      <c r="C36" s="9">
        <v>19</v>
      </c>
      <c r="D36" s="15">
        <v>16000</v>
      </c>
      <c r="E36" s="15">
        <v>1070</v>
      </c>
    </row>
    <row r="37" spans="1:5" ht="13.5" customHeight="1">
      <c r="B37" s="10" t="s">
        <v>50</v>
      </c>
      <c r="C37" s="10">
        <v>28</v>
      </c>
      <c r="D37" s="16">
        <v>24000</v>
      </c>
      <c r="E37" s="16">
        <v>1460</v>
      </c>
    </row>
    <row r="39" spans="1:5">
      <c r="B39" s="107" t="s">
        <v>326</v>
      </c>
      <c r="C39" s="107"/>
    </row>
    <row r="42" spans="1:5">
      <c r="A42" s="106" t="s">
        <v>403</v>
      </c>
      <c r="B42" s="106"/>
      <c r="C42" s="106"/>
      <c r="D42" s="106"/>
      <c r="E42" s="106"/>
    </row>
    <row r="43" spans="1:5">
      <c r="A43" s="106"/>
      <c r="B43" s="106"/>
      <c r="C43" s="106"/>
      <c r="D43" s="106"/>
      <c r="E43" s="106"/>
    </row>
    <row r="44" spans="1:5">
      <c r="A44" s="106"/>
      <c r="B44" s="106"/>
      <c r="C44" s="106"/>
      <c r="D44" s="106"/>
      <c r="E44" s="106"/>
    </row>
    <row r="45" spans="1:5">
      <c r="A45" s="106"/>
      <c r="B45" s="106"/>
      <c r="C45" s="106"/>
      <c r="D45" s="106"/>
      <c r="E45" s="106"/>
    </row>
    <row r="46" spans="1:5">
      <c r="A46" s="106"/>
      <c r="B46" s="106"/>
      <c r="C46" s="106"/>
      <c r="D46" s="106"/>
      <c r="E46" s="106"/>
    </row>
    <row r="47" spans="1:5">
      <c r="A47" s="106"/>
      <c r="B47" s="106"/>
      <c r="C47" s="106"/>
      <c r="D47" s="106"/>
      <c r="E47" s="106"/>
    </row>
    <row r="48" spans="1:5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  <row r="54" spans="1:5">
      <c r="A54" s="106"/>
      <c r="B54" s="106"/>
      <c r="C54" s="106"/>
      <c r="D54" s="106"/>
      <c r="E54" s="106"/>
    </row>
  </sheetData>
  <mergeCells count="7">
    <mergeCell ref="A42:E54"/>
    <mergeCell ref="B21:E22"/>
    <mergeCell ref="B39:C39"/>
    <mergeCell ref="D34:E34"/>
    <mergeCell ref="B24:B25"/>
    <mergeCell ref="C24:D24"/>
    <mergeCell ref="E24:E25"/>
  </mergeCells>
  <hyperlinks>
    <hyperlink ref="B39:C39" location="MENÜ!A1" display="MENÜ ►"/>
  </hyperlinks>
  <pageMargins left="1.299212598425197" right="0.70866141732283472" top="0.19685039370078741" bottom="0.19685039370078741" header="0.31496062992125984" footer="0.31496062992125984"/>
  <pageSetup paperSize="9" orientation="portrait" horizontalDpi="300" verticalDpi="300" r:id="rId1"/>
  <headerFooter>
    <oddFooter xml:space="preserve">&amp;CSayfa 8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4" workbookViewId="0">
      <selection activeCell="E24" sqref="E24:E25"/>
    </sheetView>
  </sheetViews>
  <sheetFormatPr defaultRowHeight="15"/>
  <cols>
    <col min="2" max="2" width="14.85546875" customWidth="1"/>
    <col min="3" max="3" width="11.85546875" customWidth="1"/>
    <col min="4" max="4" width="15.7109375" customWidth="1"/>
    <col min="5" max="5" width="15.140625" customWidth="1"/>
    <col min="7" max="8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3" spans="1:2" ht="19.5" customHeight="1"/>
    <row r="4" spans="1:2" ht="11.25" customHeight="1"/>
    <row r="11" spans="1:2" ht="12.75" customHeight="1"/>
    <row r="21" spans="2:8" ht="21" customHeight="1">
      <c r="B21" s="109" t="s">
        <v>339</v>
      </c>
      <c r="C21" s="109"/>
      <c r="D21" s="109"/>
      <c r="E21" s="109"/>
    </row>
    <row r="22" spans="2:8" ht="20.25" customHeight="1">
      <c r="B22" s="109"/>
      <c r="C22" s="109"/>
      <c r="D22" s="109"/>
      <c r="E22" s="109"/>
    </row>
    <row r="23" spans="2:8">
      <c r="B23" s="51"/>
      <c r="C23" s="51"/>
      <c r="D23" s="51"/>
      <c r="E23" s="51"/>
    </row>
    <row r="24" spans="2:8">
      <c r="B24" s="102" t="s">
        <v>23</v>
      </c>
      <c r="C24" s="104" t="s">
        <v>30</v>
      </c>
      <c r="D24" s="105"/>
      <c r="E24" s="92" t="s">
        <v>420</v>
      </c>
    </row>
    <row r="25" spans="2:8">
      <c r="B25" s="103"/>
      <c r="C25" s="49" t="s">
        <v>40</v>
      </c>
      <c r="D25" s="49" t="s">
        <v>39</v>
      </c>
      <c r="E25" s="93"/>
    </row>
    <row r="26" spans="2:8">
      <c r="B26" s="12" t="s">
        <v>72</v>
      </c>
      <c r="C26" s="12">
        <v>29</v>
      </c>
      <c r="D26" s="17">
        <v>25000</v>
      </c>
      <c r="E26" s="17">
        <v>12060</v>
      </c>
      <c r="G26">
        <v>6429.5</v>
      </c>
      <c r="H26">
        <v>9644.25</v>
      </c>
    </row>
    <row r="27" spans="2:8">
      <c r="B27" s="13" t="s">
        <v>73</v>
      </c>
      <c r="C27" s="13">
        <v>52</v>
      </c>
      <c r="D27" s="18">
        <v>45000</v>
      </c>
      <c r="E27" s="18">
        <v>13730</v>
      </c>
      <c r="G27">
        <v>7320</v>
      </c>
      <c r="H27">
        <v>10980</v>
      </c>
    </row>
    <row r="28" spans="2:8">
      <c r="B28" s="12" t="s">
        <v>74</v>
      </c>
      <c r="C28" s="12">
        <v>70</v>
      </c>
      <c r="D28" s="17">
        <v>60000</v>
      </c>
      <c r="E28" s="17">
        <v>14545</v>
      </c>
      <c r="G28">
        <v>7755</v>
      </c>
      <c r="H28">
        <v>11632.5</v>
      </c>
    </row>
    <row r="29" spans="2:8">
      <c r="B29" s="13" t="s">
        <v>75</v>
      </c>
      <c r="C29" s="13">
        <v>93</v>
      </c>
      <c r="D29" s="18">
        <v>80000</v>
      </c>
      <c r="E29" s="18">
        <v>15830</v>
      </c>
      <c r="G29">
        <v>8310.0600000000013</v>
      </c>
      <c r="H29">
        <v>12465.090000000002</v>
      </c>
    </row>
    <row r="30" spans="2:8">
      <c r="B30" s="12" t="s">
        <v>76</v>
      </c>
      <c r="C30" s="12">
        <v>116</v>
      </c>
      <c r="D30" s="17">
        <v>100000</v>
      </c>
      <c r="E30" s="17">
        <v>17545</v>
      </c>
      <c r="G30">
        <v>9210</v>
      </c>
      <c r="H30">
        <v>13815</v>
      </c>
    </row>
    <row r="31" spans="2:8">
      <c r="G31">
        <v>515</v>
      </c>
    </row>
    <row r="32" spans="2:8">
      <c r="G32">
        <v>700</v>
      </c>
    </row>
    <row r="34" spans="1:5">
      <c r="D34" s="108" t="s">
        <v>48</v>
      </c>
      <c r="E34" s="108"/>
    </row>
    <row r="35" spans="1:5" ht="9.75" customHeight="1"/>
    <row r="36" spans="1:5" ht="13.5" customHeight="1">
      <c r="B36" s="9" t="s">
        <v>49</v>
      </c>
      <c r="C36" s="9">
        <v>19</v>
      </c>
      <c r="D36" s="15">
        <v>16000</v>
      </c>
      <c r="E36" s="15">
        <v>1070</v>
      </c>
    </row>
    <row r="37" spans="1:5" ht="13.5" customHeight="1">
      <c r="B37" s="10" t="s">
        <v>50</v>
      </c>
      <c r="C37" s="10">
        <v>28</v>
      </c>
      <c r="D37" s="16">
        <v>24000</v>
      </c>
      <c r="E37" s="16">
        <v>1460</v>
      </c>
    </row>
    <row r="39" spans="1:5">
      <c r="B39" s="107" t="s">
        <v>326</v>
      </c>
      <c r="C39" s="107"/>
    </row>
    <row r="42" spans="1:5">
      <c r="A42" s="106" t="s">
        <v>404</v>
      </c>
      <c r="B42" s="106"/>
      <c r="C42" s="106"/>
      <c r="D42" s="106"/>
      <c r="E42" s="106"/>
    </row>
    <row r="43" spans="1:5">
      <c r="A43" s="106"/>
      <c r="B43" s="106"/>
      <c r="C43" s="106"/>
      <c r="D43" s="106"/>
      <c r="E43" s="106"/>
    </row>
    <row r="44" spans="1:5">
      <c r="A44" s="106"/>
      <c r="B44" s="106"/>
      <c r="C44" s="106"/>
      <c r="D44" s="106"/>
      <c r="E44" s="106"/>
    </row>
    <row r="45" spans="1:5">
      <c r="A45" s="106"/>
      <c r="B45" s="106"/>
      <c r="C45" s="106"/>
      <c r="D45" s="106"/>
      <c r="E45" s="106"/>
    </row>
    <row r="46" spans="1:5">
      <c r="A46" s="106"/>
      <c r="B46" s="106"/>
      <c r="C46" s="106"/>
      <c r="D46" s="106"/>
      <c r="E46" s="106"/>
    </row>
    <row r="47" spans="1:5">
      <c r="A47" s="106"/>
      <c r="B47" s="106"/>
      <c r="C47" s="106"/>
      <c r="D47" s="106"/>
      <c r="E47" s="106"/>
    </row>
    <row r="48" spans="1:5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  <row r="54" spans="1:5">
      <c r="A54" s="106"/>
      <c r="B54" s="106"/>
      <c r="C54" s="106"/>
      <c r="D54" s="106"/>
      <c r="E54" s="106"/>
    </row>
  </sheetData>
  <mergeCells count="7">
    <mergeCell ref="A42:E54"/>
    <mergeCell ref="B21:E22"/>
    <mergeCell ref="B39:C39"/>
    <mergeCell ref="D34:E34"/>
    <mergeCell ref="B24:B25"/>
    <mergeCell ref="C24:D24"/>
    <mergeCell ref="E24:E25"/>
  </mergeCells>
  <hyperlinks>
    <hyperlink ref="B39:C39" location="MENÜ!A1" display="MENÜ ►"/>
  </hyperlinks>
  <pageMargins left="1.299212598425197" right="0.70866141732283472" top="0.19685039370078741" bottom="0.19685039370078741" header="0.31496062992125984" footer="0.31496062992125984"/>
  <pageSetup paperSize="9" orientation="portrait" horizontalDpi="300" verticalDpi="300" r:id="rId1"/>
  <headerFooter>
    <oddFooter>&amp;CSayfa 9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topLeftCell="A13" workbookViewId="0">
      <selection activeCell="E25" sqref="E25:E26"/>
    </sheetView>
  </sheetViews>
  <sheetFormatPr defaultRowHeight="15"/>
  <cols>
    <col min="2" max="2" width="18.42578125" customWidth="1"/>
    <col min="3" max="3" width="11.85546875" customWidth="1"/>
    <col min="4" max="4" width="14.5703125" customWidth="1"/>
    <col min="5" max="5" width="14.7109375" customWidth="1"/>
    <col min="7" max="8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21" spans="2:8" ht="9.75" customHeight="1"/>
    <row r="22" spans="2:8" ht="18" customHeight="1">
      <c r="B22" s="109" t="s">
        <v>358</v>
      </c>
      <c r="C22" s="109"/>
      <c r="D22" s="109"/>
      <c r="E22" s="109"/>
    </row>
    <row r="23" spans="2:8" ht="20.25" customHeight="1">
      <c r="B23" s="109"/>
      <c r="C23" s="109"/>
      <c r="D23" s="109"/>
      <c r="E23" s="109"/>
    </row>
    <row r="24" spans="2:8">
      <c r="B24" s="51"/>
      <c r="C24" s="51"/>
      <c r="D24" s="51"/>
      <c r="E24" s="51"/>
    </row>
    <row r="25" spans="2:8">
      <c r="B25" s="102" t="s">
        <v>23</v>
      </c>
      <c r="C25" s="104" t="s">
        <v>30</v>
      </c>
      <c r="D25" s="105"/>
      <c r="E25" s="92" t="s">
        <v>420</v>
      </c>
    </row>
    <row r="26" spans="2:8">
      <c r="B26" s="103"/>
      <c r="C26" s="49" t="s">
        <v>40</v>
      </c>
      <c r="D26" s="49" t="s">
        <v>39</v>
      </c>
      <c r="E26" s="93"/>
    </row>
    <row r="27" spans="2:8">
      <c r="B27" s="12" t="s">
        <v>77</v>
      </c>
      <c r="C27" s="12">
        <v>25</v>
      </c>
      <c r="D27" s="17">
        <v>21500</v>
      </c>
      <c r="E27" s="17">
        <v>12740</v>
      </c>
      <c r="G27">
        <v>6740</v>
      </c>
      <c r="H27">
        <v>10110</v>
      </c>
    </row>
    <row r="28" spans="2:8">
      <c r="B28" s="13" t="s">
        <v>78</v>
      </c>
      <c r="C28" s="13">
        <v>40</v>
      </c>
      <c r="D28" s="18">
        <v>34400</v>
      </c>
      <c r="E28" s="18">
        <v>14230</v>
      </c>
      <c r="G28">
        <v>7529.5</v>
      </c>
      <c r="H28">
        <v>11294.25</v>
      </c>
    </row>
    <row r="29" spans="2:8">
      <c r="B29" s="12" t="s">
        <v>79</v>
      </c>
      <c r="C29" s="12">
        <v>60</v>
      </c>
      <c r="D29" s="17">
        <v>51600</v>
      </c>
      <c r="E29" s="17">
        <v>15330</v>
      </c>
      <c r="G29">
        <v>8110</v>
      </c>
      <c r="H29">
        <v>12165</v>
      </c>
    </row>
    <row r="30" spans="2:8">
      <c r="B30" s="13" t="s">
        <v>80</v>
      </c>
      <c r="C30" s="13">
        <v>80</v>
      </c>
      <c r="D30" s="18">
        <v>68800</v>
      </c>
      <c r="E30" s="18">
        <v>16420</v>
      </c>
      <c r="G30">
        <v>8550</v>
      </c>
      <c r="H30">
        <v>12825</v>
      </c>
    </row>
    <row r="31" spans="2:8">
      <c r="B31" s="12" t="s">
        <v>81</v>
      </c>
      <c r="C31" s="12">
        <v>100</v>
      </c>
      <c r="D31" s="17">
        <v>86000</v>
      </c>
      <c r="E31" s="17">
        <v>17755</v>
      </c>
      <c r="G31">
        <v>9245</v>
      </c>
      <c r="H31">
        <v>13867.5</v>
      </c>
    </row>
    <row r="32" spans="2:8">
      <c r="G32">
        <v>515</v>
      </c>
    </row>
    <row r="33" spans="1:7" ht="12.75" customHeight="1">
      <c r="G33">
        <v>700</v>
      </c>
    </row>
    <row r="34" spans="1:7" ht="12" customHeight="1"/>
    <row r="35" spans="1:7">
      <c r="D35" s="108" t="s">
        <v>48</v>
      </c>
      <c r="E35" s="108"/>
    </row>
    <row r="36" spans="1:7" ht="9.75" customHeight="1"/>
    <row r="37" spans="1:7" ht="13.5" customHeight="1">
      <c r="B37" s="9" t="s">
        <v>49</v>
      </c>
      <c r="C37" s="9">
        <v>19</v>
      </c>
      <c r="D37" s="15">
        <v>16000</v>
      </c>
      <c r="E37" s="15">
        <v>1070</v>
      </c>
    </row>
    <row r="38" spans="1:7" ht="13.5" customHeight="1">
      <c r="B38" s="10" t="s">
        <v>50</v>
      </c>
      <c r="C38" s="10">
        <v>28</v>
      </c>
      <c r="D38" s="16">
        <v>24000</v>
      </c>
      <c r="E38" s="16">
        <v>1460</v>
      </c>
    </row>
    <row r="40" spans="1:7">
      <c r="B40" s="107" t="s">
        <v>328</v>
      </c>
      <c r="C40" s="107"/>
    </row>
    <row r="43" spans="1:7">
      <c r="A43" s="106" t="s">
        <v>405</v>
      </c>
      <c r="B43" s="106"/>
      <c r="C43" s="106"/>
      <c r="D43" s="106"/>
      <c r="E43" s="106"/>
    </row>
    <row r="44" spans="1:7">
      <c r="A44" s="106"/>
      <c r="B44" s="106"/>
      <c r="C44" s="106"/>
      <c r="D44" s="106"/>
      <c r="E44" s="106"/>
    </row>
    <row r="45" spans="1:7">
      <c r="A45" s="106"/>
      <c r="B45" s="106"/>
      <c r="C45" s="106"/>
      <c r="D45" s="106"/>
      <c r="E45" s="106"/>
    </row>
    <row r="46" spans="1:7">
      <c r="A46" s="106"/>
      <c r="B46" s="106"/>
      <c r="C46" s="106"/>
      <c r="D46" s="106"/>
      <c r="E46" s="106"/>
    </row>
    <row r="47" spans="1:7">
      <c r="A47" s="106"/>
      <c r="B47" s="106"/>
      <c r="C47" s="106"/>
      <c r="D47" s="106"/>
      <c r="E47" s="106"/>
    </row>
    <row r="48" spans="1:7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  <row r="54" spans="1:5">
      <c r="A54" s="106"/>
      <c r="B54" s="106"/>
      <c r="C54" s="106"/>
      <c r="D54" s="106"/>
      <c r="E54" s="106"/>
    </row>
    <row r="55" spans="1:5">
      <c r="A55" s="106"/>
      <c r="B55" s="106"/>
      <c r="C55" s="106"/>
      <c r="D55" s="106"/>
      <c r="E55" s="106"/>
    </row>
  </sheetData>
  <mergeCells count="7">
    <mergeCell ref="A43:E55"/>
    <mergeCell ref="B22:E23"/>
    <mergeCell ref="B40:C40"/>
    <mergeCell ref="D35:E35"/>
    <mergeCell ref="B25:B26"/>
    <mergeCell ref="C25:D25"/>
    <mergeCell ref="E25:E26"/>
  </mergeCells>
  <hyperlinks>
    <hyperlink ref="B40:C40" location="MENÜ!A1" display="MENÜ  ►"/>
  </hyperlinks>
  <pageMargins left="1.299212598425197" right="0.70866141732283472" top="0.19685039370078741" bottom="0.19685039370078741" header="0.31496062992125984" footer="0.31496062992125984"/>
  <pageSetup paperSize="9" orientation="portrait" horizontalDpi="300" verticalDpi="300" r:id="rId1"/>
  <headerFooter>
    <oddFooter>&amp;CSayfa 10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showWhiteSpace="0" topLeftCell="A7" zoomScaleNormal="100" workbookViewId="0">
      <selection activeCell="E22" sqref="E22:E23"/>
    </sheetView>
  </sheetViews>
  <sheetFormatPr defaultRowHeight="15"/>
  <cols>
    <col min="2" max="2" width="16" customWidth="1"/>
    <col min="3" max="3" width="11.85546875" customWidth="1"/>
    <col min="4" max="4" width="13.5703125" customWidth="1"/>
    <col min="5" max="5" width="15.7109375" customWidth="1"/>
    <col min="6" max="7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19" spans="2:7" ht="18" customHeight="1">
      <c r="B19" s="109" t="s">
        <v>341</v>
      </c>
      <c r="C19" s="109"/>
      <c r="D19" s="109"/>
      <c r="E19" s="109"/>
    </row>
    <row r="20" spans="2:7" ht="20.25" customHeight="1">
      <c r="B20" s="109"/>
      <c r="C20" s="109"/>
      <c r="D20" s="109"/>
      <c r="E20" s="109"/>
    </row>
    <row r="21" spans="2:7">
      <c r="B21" s="51"/>
      <c r="C21" s="51"/>
      <c r="D21" s="51"/>
      <c r="E21" s="51"/>
    </row>
    <row r="22" spans="2:7">
      <c r="B22" s="102" t="s">
        <v>23</v>
      </c>
      <c r="C22" s="104" t="s">
        <v>30</v>
      </c>
      <c r="D22" s="105"/>
      <c r="E22" s="92" t="s">
        <v>420</v>
      </c>
    </row>
    <row r="23" spans="2:7">
      <c r="B23" s="103"/>
      <c r="C23" s="49" t="s">
        <v>40</v>
      </c>
      <c r="D23" s="49" t="s">
        <v>39</v>
      </c>
      <c r="E23" s="93"/>
    </row>
    <row r="24" spans="2:7">
      <c r="B24" s="12" t="s">
        <v>82</v>
      </c>
      <c r="C24" s="12">
        <v>151</v>
      </c>
      <c r="D24" s="17">
        <v>130000</v>
      </c>
      <c r="E24" s="17">
        <v>17400</v>
      </c>
      <c r="F24">
        <v>8635</v>
      </c>
      <c r="G24">
        <v>12520.75</v>
      </c>
    </row>
    <row r="25" spans="2:7">
      <c r="B25" s="13" t="s">
        <v>83</v>
      </c>
      <c r="C25" s="13">
        <v>186</v>
      </c>
      <c r="D25" s="18">
        <v>160000</v>
      </c>
      <c r="E25" s="18">
        <v>19125</v>
      </c>
      <c r="F25">
        <v>9490</v>
      </c>
      <c r="G25">
        <v>13760.5</v>
      </c>
    </row>
    <row r="26" spans="2:7">
      <c r="B26" s="12" t="s">
        <v>84</v>
      </c>
      <c r="C26" s="12">
        <v>209</v>
      </c>
      <c r="D26" s="17">
        <v>180000</v>
      </c>
      <c r="E26" s="17">
        <v>20820</v>
      </c>
      <c r="F26">
        <v>10330</v>
      </c>
      <c r="G26">
        <v>14978.5</v>
      </c>
    </row>
    <row r="27" spans="2:7">
      <c r="B27" s="13" t="s">
        <v>85</v>
      </c>
      <c r="C27" s="13">
        <v>233</v>
      </c>
      <c r="D27" s="18">
        <v>200000</v>
      </c>
      <c r="E27" s="18">
        <v>22350</v>
      </c>
      <c r="F27">
        <v>11090</v>
      </c>
      <c r="G27">
        <v>16080.5</v>
      </c>
    </row>
    <row r="28" spans="2:7">
      <c r="B28" s="12" t="s">
        <v>86</v>
      </c>
      <c r="C28" s="12">
        <v>291</v>
      </c>
      <c r="D28" s="17">
        <v>250000</v>
      </c>
      <c r="E28" s="17">
        <v>24250</v>
      </c>
      <c r="F28">
        <v>12030</v>
      </c>
      <c r="G28">
        <v>17443.5</v>
      </c>
    </row>
    <row r="29" spans="2:7">
      <c r="B29" s="13" t="s">
        <v>87</v>
      </c>
      <c r="C29" s="13">
        <v>349</v>
      </c>
      <c r="D29" s="18">
        <v>300000</v>
      </c>
      <c r="E29" s="18">
        <v>35764.699999999997</v>
      </c>
      <c r="F29">
        <v>17744.5</v>
      </c>
      <c r="G29">
        <v>25729.524999999998</v>
      </c>
    </row>
    <row r="30" spans="2:7">
      <c r="B30" s="12" t="s">
        <v>88</v>
      </c>
      <c r="C30" s="12">
        <v>407</v>
      </c>
      <c r="D30" s="17">
        <v>350000</v>
      </c>
      <c r="E30" s="17">
        <v>39420.399999999994</v>
      </c>
      <c r="F30">
        <v>19560</v>
      </c>
      <c r="G30">
        <v>28362</v>
      </c>
    </row>
    <row r="31" spans="2:7">
      <c r="B31" s="13" t="s">
        <v>89</v>
      </c>
      <c r="C31" s="13">
        <v>465</v>
      </c>
      <c r="D31" s="18">
        <v>400000</v>
      </c>
      <c r="E31" s="18">
        <v>45250</v>
      </c>
      <c r="F31">
        <v>22450</v>
      </c>
      <c r="G31">
        <v>32552.5</v>
      </c>
    </row>
    <row r="32" spans="2:7">
      <c r="B32" s="12" t="s">
        <v>90</v>
      </c>
      <c r="C32" s="12">
        <v>523</v>
      </c>
      <c r="D32" s="17">
        <v>450000</v>
      </c>
      <c r="E32" s="17">
        <v>48345</v>
      </c>
      <c r="F32">
        <v>23985</v>
      </c>
      <c r="G32">
        <v>34778.25</v>
      </c>
    </row>
    <row r="33" spans="1:7">
      <c r="B33" s="13" t="s">
        <v>91</v>
      </c>
      <c r="C33" s="13">
        <v>582</v>
      </c>
      <c r="D33" s="18">
        <v>500000</v>
      </c>
      <c r="E33" s="18">
        <v>52940</v>
      </c>
      <c r="F33">
        <v>26265</v>
      </c>
      <c r="G33">
        <v>38084.25</v>
      </c>
    </row>
    <row r="34" spans="1:7">
      <c r="B34" s="12" t="s">
        <v>92</v>
      </c>
      <c r="C34" s="12">
        <v>698</v>
      </c>
      <c r="D34" s="17">
        <v>600000</v>
      </c>
      <c r="E34" s="17">
        <v>63170</v>
      </c>
      <c r="F34">
        <v>31340</v>
      </c>
      <c r="G34">
        <v>45443</v>
      </c>
    </row>
    <row r="36" spans="1:7">
      <c r="B36" s="107" t="s">
        <v>326</v>
      </c>
      <c r="C36" s="107"/>
    </row>
    <row r="39" spans="1:7">
      <c r="A39" s="106" t="s">
        <v>406</v>
      </c>
      <c r="B39" s="106"/>
      <c r="C39" s="106"/>
      <c r="D39" s="106"/>
      <c r="E39" s="106"/>
    </row>
    <row r="40" spans="1:7">
      <c r="A40" s="106"/>
      <c r="B40" s="106"/>
      <c r="C40" s="106"/>
      <c r="D40" s="106"/>
      <c r="E40" s="106"/>
    </row>
    <row r="41" spans="1:7">
      <c r="A41" s="106"/>
      <c r="B41" s="106"/>
      <c r="C41" s="106"/>
      <c r="D41" s="106"/>
      <c r="E41" s="106"/>
    </row>
    <row r="42" spans="1:7">
      <c r="A42" s="106"/>
      <c r="B42" s="106"/>
      <c r="C42" s="106"/>
      <c r="D42" s="106"/>
      <c r="E42" s="106"/>
    </row>
    <row r="43" spans="1:7">
      <c r="A43" s="106"/>
      <c r="B43" s="106"/>
      <c r="C43" s="106"/>
      <c r="D43" s="106"/>
      <c r="E43" s="106"/>
    </row>
    <row r="44" spans="1:7">
      <c r="A44" s="106"/>
      <c r="B44" s="106"/>
      <c r="C44" s="106"/>
      <c r="D44" s="106"/>
      <c r="E44" s="106"/>
    </row>
    <row r="45" spans="1:7">
      <c r="A45" s="106"/>
      <c r="B45" s="106"/>
      <c r="C45" s="106"/>
      <c r="D45" s="106"/>
      <c r="E45" s="106"/>
    </row>
    <row r="46" spans="1:7">
      <c r="A46" s="106"/>
      <c r="B46" s="106"/>
      <c r="C46" s="106"/>
      <c r="D46" s="106"/>
      <c r="E46" s="106"/>
    </row>
    <row r="47" spans="1:7">
      <c r="A47" s="106"/>
      <c r="B47" s="106"/>
      <c r="C47" s="106"/>
      <c r="D47" s="106"/>
      <c r="E47" s="106"/>
    </row>
    <row r="48" spans="1:7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</sheetData>
  <mergeCells count="6">
    <mergeCell ref="B19:E20"/>
    <mergeCell ref="A39:E49"/>
    <mergeCell ref="B36:C36"/>
    <mergeCell ref="B22:B23"/>
    <mergeCell ref="C22:D22"/>
    <mergeCell ref="E22:E23"/>
  </mergeCells>
  <hyperlinks>
    <hyperlink ref="B36:C36" location="MENÜ!A1" display="MENÜ ►"/>
  </hyperlinks>
  <pageMargins left="1.299212598425197" right="0.70866141732283472" top="0.74803149606299213" bottom="0.74803149606299213" header="0.31496062992125984" footer="0.31496062992125984"/>
  <pageSetup paperSize="9" orientation="portrait" horizontalDpi="300" verticalDpi="300" r:id="rId1"/>
  <headerFooter>
    <oddFooter>&amp;CSayfa 11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opLeftCell="A19" zoomScaleNormal="100" workbookViewId="0">
      <selection activeCell="E22" sqref="E22:E23"/>
    </sheetView>
  </sheetViews>
  <sheetFormatPr defaultRowHeight="15"/>
  <cols>
    <col min="2" max="2" width="15.85546875" customWidth="1"/>
    <col min="3" max="3" width="11.85546875" customWidth="1"/>
    <col min="4" max="4" width="14.140625" customWidth="1"/>
    <col min="5" max="5" width="14.85546875" customWidth="1"/>
    <col min="7" max="8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19" spans="2:8" ht="18" customHeight="1">
      <c r="B19" s="109" t="s">
        <v>340</v>
      </c>
      <c r="C19" s="109"/>
      <c r="D19" s="109"/>
      <c r="E19" s="109"/>
    </row>
    <row r="20" spans="2:8" ht="20.25" customHeight="1">
      <c r="B20" s="109"/>
      <c r="C20" s="109"/>
      <c r="D20" s="109"/>
      <c r="E20" s="109"/>
    </row>
    <row r="21" spans="2:8">
      <c r="B21" s="51"/>
      <c r="C21" s="51"/>
      <c r="D21" s="51"/>
      <c r="E21" s="51"/>
    </row>
    <row r="22" spans="2:8">
      <c r="B22" s="102" t="s">
        <v>23</v>
      </c>
      <c r="C22" s="104" t="s">
        <v>30</v>
      </c>
      <c r="D22" s="105"/>
      <c r="E22" s="92" t="s">
        <v>420</v>
      </c>
    </row>
    <row r="23" spans="2:8">
      <c r="B23" s="103"/>
      <c r="C23" s="49" t="s">
        <v>40</v>
      </c>
      <c r="D23" s="49" t="s">
        <v>39</v>
      </c>
      <c r="E23" s="93"/>
    </row>
    <row r="24" spans="2:8">
      <c r="B24" s="12" t="s">
        <v>93</v>
      </c>
      <c r="C24" s="12">
        <v>151</v>
      </c>
      <c r="D24" s="17">
        <v>130000</v>
      </c>
      <c r="E24" s="17">
        <v>21670</v>
      </c>
      <c r="G24">
        <v>10675</v>
      </c>
      <c r="H24">
        <v>15478.75</v>
      </c>
    </row>
    <row r="25" spans="2:8">
      <c r="B25" s="13" t="s">
        <v>94</v>
      </c>
      <c r="C25" s="13">
        <v>186</v>
      </c>
      <c r="D25" s="18">
        <v>160000</v>
      </c>
      <c r="E25" s="18">
        <v>23115</v>
      </c>
      <c r="G25">
        <v>11384.8</v>
      </c>
      <c r="H25">
        <v>16507.96</v>
      </c>
    </row>
    <row r="26" spans="2:8">
      <c r="B26" s="12" t="s">
        <v>95</v>
      </c>
      <c r="C26" s="12">
        <v>209</v>
      </c>
      <c r="D26" s="17">
        <v>180000</v>
      </c>
      <c r="E26" s="17">
        <v>24745</v>
      </c>
      <c r="G26">
        <v>12190</v>
      </c>
      <c r="H26">
        <v>17675.5</v>
      </c>
    </row>
    <row r="27" spans="2:8">
      <c r="B27" s="13" t="s">
        <v>96</v>
      </c>
      <c r="C27" s="13">
        <v>233</v>
      </c>
      <c r="D27" s="18">
        <v>200000</v>
      </c>
      <c r="E27" s="18">
        <v>26550</v>
      </c>
      <c r="G27">
        <v>13080</v>
      </c>
      <c r="H27">
        <v>18966</v>
      </c>
    </row>
    <row r="28" spans="2:8">
      <c r="B28" s="12" t="s">
        <v>97</v>
      </c>
      <c r="C28" s="12">
        <v>291</v>
      </c>
      <c r="D28" s="17">
        <v>250000</v>
      </c>
      <c r="E28" s="17">
        <v>30390</v>
      </c>
      <c r="G28">
        <v>14970</v>
      </c>
      <c r="H28">
        <v>21706.5</v>
      </c>
    </row>
    <row r="29" spans="2:8">
      <c r="B29" s="13" t="s">
        <v>98</v>
      </c>
      <c r="C29" s="13">
        <v>349</v>
      </c>
      <c r="D29" s="18">
        <v>300000</v>
      </c>
      <c r="E29" s="18">
        <v>40425</v>
      </c>
      <c r="G29">
        <v>19915</v>
      </c>
      <c r="H29">
        <v>28876.75</v>
      </c>
    </row>
    <row r="30" spans="2:8">
      <c r="B30" s="12" t="s">
        <v>99</v>
      </c>
      <c r="C30" s="12">
        <v>407</v>
      </c>
      <c r="D30" s="17">
        <v>350000</v>
      </c>
      <c r="E30" s="17">
        <v>44835</v>
      </c>
      <c r="G30">
        <v>22085</v>
      </c>
      <c r="H30">
        <v>32023.25</v>
      </c>
    </row>
    <row r="31" spans="2:8">
      <c r="B31" s="13" t="s">
        <v>100</v>
      </c>
      <c r="C31" s="13">
        <v>465</v>
      </c>
      <c r="D31" s="18">
        <v>400000</v>
      </c>
      <c r="E31" s="18">
        <v>50690</v>
      </c>
      <c r="G31">
        <v>24970</v>
      </c>
      <c r="H31">
        <v>36206.5</v>
      </c>
    </row>
    <row r="32" spans="2:8">
      <c r="B32" s="12" t="s">
        <v>101</v>
      </c>
      <c r="C32" s="12">
        <v>523</v>
      </c>
      <c r="D32" s="17">
        <v>450000</v>
      </c>
      <c r="E32" s="17">
        <v>53050</v>
      </c>
      <c r="G32">
        <v>26135</v>
      </c>
      <c r="H32">
        <v>37895.75</v>
      </c>
    </row>
    <row r="33" spans="1:8">
      <c r="B33" s="13" t="s">
        <v>102</v>
      </c>
      <c r="C33" s="13">
        <v>582</v>
      </c>
      <c r="D33" s="18">
        <v>500000</v>
      </c>
      <c r="E33" s="18">
        <v>57670</v>
      </c>
      <c r="G33">
        <v>28410</v>
      </c>
      <c r="H33">
        <v>41194.5</v>
      </c>
    </row>
    <row r="34" spans="1:8">
      <c r="B34" s="12" t="s">
        <v>103</v>
      </c>
      <c r="C34" s="12">
        <v>698</v>
      </c>
      <c r="D34" s="17">
        <v>600000</v>
      </c>
      <c r="E34" s="17">
        <v>67990</v>
      </c>
      <c r="G34">
        <v>33495</v>
      </c>
      <c r="H34">
        <v>48567.75</v>
      </c>
    </row>
    <row r="36" spans="1:8">
      <c r="B36" s="107" t="s">
        <v>326</v>
      </c>
      <c r="C36" s="107"/>
    </row>
    <row r="39" spans="1:8">
      <c r="A39" s="106" t="s">
        <v>406</v>
      </c>
      <c r="B39" s="106"/>
      <c r="C39" s="106"/>
      <c r="D39" s="106"/>
      <c r="E39" s="106"/>
    </row>
    <row r="40" spans="1:8">
      <c r="A40" s="106"/>
      <c r="B40" s="106"/>
      <c r="C40" s="106"/>
      <c r="D40" s="106"/>
      <c r="E40" s="106"/>
    </row>
    <row r="41" spans="1:8">
      <c r="A41" s="106"/>
      <c r="B41" s="106"/>
      <c r="C41" s="106"/>
      <c r="D41" s="106"/>
      <c r="E41" s="106"/>
    </row>
    <row r="42" spans="1:8">
      <c r="A42" s="106"/>
      <c r="B42" s="106"/>
      <c r="C42" s="106"/>
      <c r="D42" s="106"/>
      <c r="E42" s="106"/>
    </row>
    <row r="43" spans="1:8">
      <c r="A43" s="106"/>
      <c r="B43" s="106"/>
      <c r="C43" s="106"/>
      <c r="D43" s="106"/>
      <c r="E43" s="106"/>
    </row>
    <row r="44" spans="1:8">
      <c r="A44" s="106"/>
      <c r="B44" s="106"/>
      <c r="C44" s="106"/>
      <c r="D44" s="106"/>
      <c r="E44" s="106"/>
    </row>
    <row r="45" spans="1:8">
      <c r="A45" s="106"/>
      <c r="B45" s="106"/>
      <c r="C45" s="106"/>
      <c r="D45" s="106"/>
      <c r="E45" s="106"/>
    </row>
    <row r="46" spans="1:8">
      <c r="A46" s="106"/>
      <c r="B46" s="106"/>
      <c r="C46" s="106"/>
      <c r="D46" s="106"/>
      <c r="E46" s="106"/>
    </row>
    <row r="47" spans="1:8">
      <c r="A47" s="106"/>
      <c r="B47" s="106"/>
      <c r="C47" s="106"/>
      <c r="D47" s="106"/>
      <c r="E47" s="106"/>
    </row>
    <row r="48" spans="1:8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</sheetData>
  <mergeCells count="6">
    <mergeCell ref="A39:E49"/>
    <mergeCell ref="B19:E20"/>
    <mergeCell ref="B36:C36"/>
    <mergeCell ref="B22:B23"/>
    <mergeCell ref="C22:D22"/>
    <mergeCell ref="E22:E23"/>
  </mergeCells>
  <hyperlinks>
    <hyperlink ref="B36:C36" location="MENÜ!A1" display="MENÜ ►"/>
  </hyperlinks>
  <pageMargins left="1.299212598425197" right="0.70866141732283472" top="0.74803149606299213" bottom="0.74803149606299213" header="0.31496062992125984" footer="0.31496062992125984"/>
  <pageSetup paperSize="9" orientation="portrait" horizontalDpi="4294967295" verticalDpi="4294967295" r:id="rId1"/>
  <headerFooter>
    <oddFooter>&amp;CSayfa 12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topLeftCell="B7" zoomScaleNormal="100" workbookViewId="0">
      <selection activeCell="J22" sqref="J22:J23"/>
    </sheetView>
  </sheetViews>
  <sheetFormatPr defaultRowHeight="15"/>
  <cols>
    <col min="1" max="1" width="8.42578125" bestFit="1" customWidth="1"/>
    <col min="2" max="2" width="13.7109375" customWidth="1"/>
    <col min="3" max="4" width="10.42578125" customWidth="1"/>
    <col min="5" max="5" width="10.5703125" customWidth="1"/>
    <col min="6" max="6" width="10.140625" bestFit="1" customWidth="1"/>
    <col min="7" max="7" width="13.28515625" customWidth="1"/>
    <col min="8" max="9" width="10.42578125" customWidth="1"/>
    <col min="10" max="10" width="10.5703125" customWidth="1"/>
    <col min="11" max="14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19" spans="2:14" ht="18" customHeight="1">
      <c r="B19" s="109" t="s">
        <v>342</v>
      </c>
      <c r="C19" s="109"/>
      <c r="D19" s="109"/>
      <c r="E19" s="109"/>
      <c r="F19" s="109"/>
      <c r="G19" s="109"/>
      <c r="H19" s="109"/>
      <c r="I19" s="109"/>
      <c r="J19" s="109"/>
    </row>
    <row r="20" spans="2:14" ht="20.25" customHeight="1">
      <c r="B20" s="109"/>
      <c r="C20" s="109"/>
      <c r="D20" s="109"/>
      <c r="E20" s="109"/>
      <c r="F20" s="109"/>
      <c r="G20" s="109"/>
      <c r="H20" s="109"/>
      <c r="I20" s="109"/>
      <c r="J20" s="109"/>
    </row>
    <row r="21" spans="2:14">
      <c r="B21" s="51"/>
      <c r="C21" s="51"/>
      <c r="D21" s="51"/>
      <c r="E21" s="51"/>
      <c r="F21" s="51"/>
      <c r="G21" s="51"/>
      <c r="H21" s="51"/>
      <c r="I21" s="51"/>
      <c r="J21" s="51"/>
    </row>
    <row r="22" spans="2:14">
      <c r="B22" s="102" t="s">
        <v>23</v>
      </c>
      <c r="C22" s="104" t="s">
        <v>30</v>
      </c>
      <c r="D22" s="105"/>
      <c r="E22" s="92" t="s">
        <v>420</v>
      </c>
      <c r="G22" s="102" t="s">
        <v>23</v>
      </c>
      <c r="H22" s="104" t="s">
        <v>30</v>
      </c>
      <c r="I22" s="105"/>
      <c r="J22" s="92" t="s">
        <v>420</v>
      </c>
    </row>
    <row r="23" spans="2:14">
      <c r="B23" s="103"/>
      <c r="C23" s="49" t="s">
        <v>40</v>
      </c>
      <c r="D23" s="49" t="s">
        <v>39</v>
      </c>
      <c r="E23" s="93"/>
      <c r="F23" s="68"/>
      <c r="G23" s="103"/>
      <c r="H23" s="49" t="s">
        <v>40</v>
      </c>
      <c r="I23" s="49" t="s">
        <v>39</v>
      </c>
      <c r="J23" s="93"/>
    </row>
    <row r="24" spans="2:14">
      <c r="B24" s="12" t="s">
        <v>104</v>
      </c>
      <c r="C24" s="12">
        <v>140</v>
      </c>
      <c r="D24" s="17">
        <v>120000</v>
      </c>
      <c r="E24" s="17">
        <v>22454.799999999999</v>
      </c>
      <c r="F24" s="69"/>
      <c r="G24" s="12" t="s">
        <v>116</v>
      </c>
      <c r="H24" s="12">
        <v>558</v>
      </c>
      <c r="I24" s="17">
        <v>480000</v>
      </c>
      <c r="J24" s="17">
        <v>58285</v>
      </c>
      <c r="K24">
        <v>15378.999999999998</v>
      </c>
      <c r="L24">
        <v>10985</v>
      </c>
      <c r="M24">
        <v>28515</v>
      </c>
      <c r="N24">
        <v>39921</v>
      </c>
    </row>
    <row r="25" spans="2:14">
      <c r="B25" s="13" t="s">
        <v>105</v>
      </c>
      <c r="C25" s="13">
        <v>174</v>
      </c>
      <c r="D25" s="18">
        <v>150000</v>
      </c>
      <c r="E25" s="18">
        <v>24150</v>
      </c>
      <c r="F25" s="69"/>
      <c r="G25" s="13" t="s">
        <v>117</v>
      </c>
      <c r="H25" s="13">
        <v>593</v>
      </c>
      <c r="I25" s="18">
        <v>510000</v>
      </c>
      <c r="J25" s="18">
        <v>62650</v>
      </c>
      <c r="K25">
        <v>16541.28</v>
      </c>
      <c r="L25">
        <v>11815.2</v>
      </c>
      <c r="M25">
        <v>30650.400000000001</v>
      </c>
      <c r="N25">
        <v>42910.559999999998</v>
      </c>
    </row>
    <row r="26" spans="2:14">
      <c r="B26" s="12" t="s">
        <v>106</v>
      </c>
      <c r="C26" s="12">
        <v>209</v>
      </c>
      <c r="D26" s="17">
        <v>180000</v>
      </c>
      <c r="E26" s="17">
        <v>27380</v>
      </c>
      <c r="F26" s="69"/>
      <c r="G26" s="12" t="s">
        <v>118</v>
      </c>
      <c r="H26" s="12">
        <v>628</v>
      </c>
      <c r="I26" s="17">
        <v>540000</v>
      </c>
      <c r="J26" s="17">
        <v>65250</v>
      </c>
      <c r="K26">
        <v>18753</v>
      </c>
      <c r="L26">
        <v>13395</v>
      </c>
      <c r="M26">
        <v>31920</v>
      </c>
      <c r="N26">
        <v>44688</v>
      </c>
    </row>
    <row r="27" spans="2:14">
      <c r="B27" s="13" t="s">
        <v>107</v>
      </c>
      <c r="C27" s="13">
        <v>244</v>
      </c>
      <c r="D27" s="18">
        <v>210000</v>
      </c>
      <c r="E27" s="18">
        <v>29865</v>
      </c>
      <c r="F27" s="69"/>
      <c r="G27" s="13" t="s">
        <v>119</v>
      </c>
      <c r="H27" s="13">
        <v>698</v>
      </c>
      <c r="I27" s="18">
        <v>600000</v>
      </c>
      <c r="J27" s="18">
        <v>66780.399999999994</v>
      </c>
      <c r="K27">
        <v>20454</v>
      </c>
      <c r="L27">
        <v>14610</v>
      </c>
      <c r="M27">
        <v>32670.000000000004</v>
      </c>
      <c r="N27">
        <v>45738</v>
      </c>
    </row>
    <row r="28" spans="2:14">
      <c r="B28" s="12" t="s">
        <v>108</v>
      </c>
      <c r="C28" s="12">
        <v>279</v>
      </c>
      <c r="D28" s="17">
        <v>240000</v>
      </c>
      <c r="E28" s="17">
        <v>33875</v>
      </c>
      <c r="F28" s="69"/>
      <c r="G28" s="12" t="s">
        <v>120</v>
      </c>
      <c r="H28" s="12">
        <v>767</v>
      </c>
      <c r="I28" s="17">
        <v>660000</v>
      </c>
      <c r="J28" s="17">
        <v>70900</v>
      </c>
      <c r="K28">
        <v>23198</v>
      </c>
      <c r="L28">
        <v>16570</v>
      </c>
      <c r="M28">
        <v>34685</v>
      </c>
      <c r="N28">
        <v>48559</v>
      </c>
    </row>
    <row r="29" spans="2:14">
      <c r="B29" s="13" t="s">
        <v>109</v>
      </c>
      <c r="C29" s="13">
        <v>314</v>
      </c>
      <c r="D29" s="18">
        <v>270000</v>
      </c>
      <c r="E29" s="18">
        <v>35180</v>
      </c>
      <c r="F29" s="69"/>
      <c r="G29" s="13" t="s">
        <v>121</v>
      </c>
      <c r="H29" s="13">
        <v>837</v>
      </c>
      <c r="I29" s="18">
        <v>720000</v>
      </c>
      <c r="J29" s="18">
        <v>74220</v>
      </c>
      <c r="K29">
        <v>24093.72</v>
      </c>
      <c r="L29">
        <v>17209.800000000003</v>
      </c>
      <c r="M29">
        <v>36309.600000000006</v>
      </c>
      <c r="N29">
        <v>50833.440000000002</v>
      </c>
    </row>
    <row r="30" spans="2:14">
      <c r="B30" s="12" t="s">
        <v>110</v>
      </c>
      <c r="C30" s="12">
        <v>349</v>
      </c>
      <c r="D30" s="17">
        <v>300000</v>
      </c>
      <c r="E30" s="17">
        <v>40735</v>
      </c>
      <c r="F30" s="69"/>
      <c r="G30" s="12" t="s">
        <v>122</v>
      </c>
      <c r="H30" s="12">
        <v>907</v>
      </c>
      <c r="I30" s="17">
        <v>780000</v>
      </c>
      <c r="J30" s="17">
        <v>76825.2</v>
      </c>
      <c r="K30">
        <v>27902</v>
      </c>
      <c r="L30">
        <v>19930</v>
      </c>
      <c r="M30">
        <v>37585</v>
      </c>
      <c r="N30">
        <v>52619</v>
      </c>
    </row>
    <row r="31" spans="2:14">
      <c r="B31" s="13" t="s">
        <v>111</v>
      </c>
      <c r="C31" s="13">
        <v>384</v>
      </c>
      <c r="D31" s="18">
        <v>330000</v>
      </c>
      <c r="E31" s="18">
        <v>46140</v>
      </c>
      <c r="F31" s="69"/>
      <c r="G31" s="13" t="s">
        <v>123</v>
      </c>
      <c r="H31" s="13">
        <v>977</v>
      </c>
      <c r="I31" s="18">
        <v>840000</v>
      </c>
      <c r="J31" s="18">
        <v>80230</v>
      </c>
      <c r="K31">
        <v>31597.999999999996</v>
      </c>
      <c r="L31">
        <v>22570</v>
      </c>
      <c r="M31">
        <v>39250</v>
      </c>
      <c r="N31">
        <v>54950</v>
      </c>
    </row>
    <row r="32" spans="2:14">
      <c r="B32" s="12" t="s">
        <v>112</v>
      </c>
      <c r="C32" s="12">
        <v>419</v>
      </c>
      <c r="D32" s="17">
        <v>360000</v>
      </c>
      <c r="E32" s="17">
        <v>48130</v>
      </c>
      <c r="F32" s="69"/>
      <c r="G32" s="12" t="s">
        <v>124</v>
      </c>
      <c r="H32" s="12">
        <v>1047</v>
      </c>
      <c r="I32" s="17">
        <v>900000</v>
      </c>
      <c r="J32" s="17">
        <v>87480</v>
      </c>
      <c r="K32">
        <v>32963</v>
      </c>
      <c r="L32">
        <v>23545</v>
      </c>
      <c r="M32">
        <v>42795</v>
      </c>
      <c r="N32">
        <v>59912.999999999993</v>
      </c>
    </row>
    <row r="33" spans="1:14">
      <c r="B33" s="13" t="s">
        <v>113</v>
      </c>
      <c r="C33" s="13">
        <v>453</v>
      </c>
      <c r="D33" s="18">
        <v>390000</v>
      </c>
      <c r="E33" s="18">
        <v>49570</v>
      </c>
      <c r="F33" s="69"/>
      <c r="G33" s="13" t="s">
        <v>125</v>
      </c>
      <c r="H33" s="13">
        <v>1163</v>
      </c>
      <c r="I33" s="18">
        <v>1000000</v>
      </c>
      <c r="J33" s="18">
        <v>96500</v>
      </c>
      <c r="K33">
        <v>33950</v>
      </c>
      <c r="L33">
        <v>24250</v>
      </c>
      <c r="M33">
        <v>47210</v>
      </c>
      <c r="N33">
        <v>66094</v>
      </c>
    </row>
    <row r="34" spans="1:14">
      <c r="B34" s="12" t="s">
        <v>114</v>
      </c>
      <c r="C34" s="12">
        <v>488</v>
      </c>
      <c r="D34" s="17">
        <v>420000</v>
      </c>
      <c r="E34" s="17">
        <v>54650</v>
      </c>
      <c r="F34" s="69"/>
      <c r="G34" s="12" t="s">
        <v>126</v>
      </c>
      <c r="H34" s="12">
        <v>1279</v>
      </c>
      <c r="I34" s="17">
        <v>1100000</v>
      </c>
      <c r="J34" s="17">
        <v>101530</v>
      </c>
      <c r="K34">
        <v>37429.56</v>
      </c>
      <c r="L34">
        <v>26735.4</v>
      </c>
      <c r="M34">
        <v>49670</v>
      </c>
      <c r="N34">
        <v>69538</v>
      </c>
    </row>
    <row r="35" spans="1:14">
      <c r="B35" s="13" t="s">
        <v>115</v>
      </c>
      <c r="C35" s="13">
        <v>523</v>
      </c>
      <c r="D35" s="18">
        <v>450000</v>
      </c>
      <c r="E35" s="18">
        <v>56845.1</v>
      </c>
      <c r="F35" s="69"/>
      <c r="G35" s="13" t="s">
        <v>127</v>
      </c>
      <c r="H35" s="13">
        <v>1395</v>
      </c>
      <c r="I35" s="18">
        <v>1200000</v>
      </c>
      <c r="J35" s="18">
        <v>107630</v>
      </c>
      <c r="K35">
        <v>38934</v>
      </c>
      <c r="L35">
        <v>27810.000000000004</v>
      </c>
      <c r="M35">
        <v>52655.4</v>
      </c>
      <c r="N35">
        <v>73717.56</v>
      </c>
    </row>
    <row r="37" spans="1:14">
      <c r="B37" s="107" t="s">
        <v>326</v>
      </c>
      <c r="C37" s="107"/>
    </row>
    <row r="38" spans="1:14">
      <c r="B38" s="63"/>
      <c r="C38" s="63"/>
    </row>
    <row r="40" spans="1:14" ht="15" customHeight="1">
      <c r="A40" s="106" t="s">
        <v>406</v>
      </c>
      <c r="B40" s="106"/>
      <c r="C40" s="106"/>
      <c r="D40" s="106"/>
      <c r="E40" s="106"/>
      <c r="F40" s="106"/>
      <c r="G40" s="106"/>
      <c r="H40" s="106"/>
      <c r="I40" s="106"/>
    </row>
    <row r="41" spans="1:14">
      <c r="A41" s="106"/>
      <c r="B41" s="106"/>
      <c r="C41" s="106"/>
      <c r="D41" s="106"/>
      <c r="E41" s="106"/>
      <c r="F41" s="106"/>
      <c r="G41" s="106"/>
      <c r="H41" s="106"/>
      <c r="I41" s="106"/>
    </row>
    <row r="42" spans="1:14">
      <c r="A42" s="106"/>
      <c r="B42" s="106"/>
      <c r="C42" s="106"/>
      <c r="D42" s="106"/>
      <c r="E42" s="106"/>
      <c r="F42" s="106"/>
      <c r="G42" s="106"/>
      <c r="H42" s="106"/>
      <c r="I42" s="106"/>
    </row>
    <row r="43" spans="1:14">
      <c r="A43" s="106"/>
      <c r="B43" s="106"/>
      <c r="C43" s="106"/>
      <c r="D43" s="106"/>
      <c r="E43" s="106"/>
      <c r="F43" s="106"/>
      <c r="G43" s="106"/>
      <c r="H43" s="106"/>
      <c r="I43" s="106"/>
    </row>
    <row r="44" spans="1:14">
      <c r="A44" s="106"/>
      <c r="B44" s="106"/>
      <c r="C44" s="106"/>
      <c r="D44" s="106"/>
      <c r="E44" s="106"/>
      <c r="F44" s="106"/>
      <c r="G44" s="106"/>
      <c r="H44" s="106"/>
      <c r="I44" s="106"/>
    </row>
    <row r="45" spans="1:14">
      <c r="A45" s="106"/>
      <c r="B45" s="106"/>
      <c r="C45" s="106"/>
      <c r="D45" s="106"/>
      <c r="E45" s="106"/>
      <c r="F45" s="106"/>
      <c r="G45" s="106"/>
      <c r="H45" s="106"/>
      <c r="I45" s="106"/>
    </row>
    <row r="46" spans="1:14">
      <c r="A46" s="106"/>
      <c r="B46" s="106"/>
      <c r="C46" s="106"/>
      <c r="D46" s="106"/>
      <c r="E46" s="106"/>
      <c r="F46" s="106"/>
      <c r="G46" s="106"/>
      <c r="H46" s="106"/>
      <c r="I46" s="106"/>
    </row>
    <row r="47" spans="1:14">
      <c r="A47" s="106"/>
      <c r="B47" s="106"/>
      <c r="C47" s="106"/>
      <c r="D47" s="106"/>
      <c r="E47" s="106"/>
      <c r="F47" s="106"/>
      <c r="G47" s="106"/>
      <c r="H47" s="106"/>
      <c r="I47" s="106"/>
    </row>
    <row r="48" spans="1:14">
      <c r="A48" s="106"/>
      <c r="B48" s="106"/>
      <c r="C48" s="106"/>
      <c r="D48" s="106"/>
      <c r="E48" s="106"/>
      <c r="F48" s="106"/>
      <c r="G48" s="106"/>
      <c r="H48" s="106"/>
      <c r="I48" s="106"/>
    </row>
    <row r="49" spans="1:9">
      <c r="A49" s="106"/>
      <c r="B49" s="106"/>
      <c r="C49" s="106"/>
      <c r="D49" s="106"/>
      <c r="E49" s="106"/>
      <c r="F49" s="106"/>
      <c r="G49" s="106"/>
      <c r="H49" s="106"/>
      <c r="I49" s="106"/>
    </row>
  </sheetData>
  <mergeCells count="9">
    <mergeCell ref="A40:I49"/>
    <mergeCell ref="B37:C37"/>
    <mergeCell ref="H22:I22"/>
    <mergeCell ref="J22:J23"/>
    <mergeCell ref="B19:J20"/>
    <mergeCell ref="B22:B23"/>
    <mergeCell ref="C22:D22"/>
    <mergeCell ref="E22:E23"/>
    <mergeCell ref="G22:G23"/>
  </mergeCells>
  <hyperlinks>
    <hyperlink ref="B37:C37" location="MENÜ!A1" display="MENÜ ►"/>
  </hyperlinks>
  <pageMargins left="0.11811023622047245" right="0.11811023622047245" top="0.19685039370078741" bottom="0.19685039370078741" header="0" footer="0"/>
  <pageSetup paperSize="9" scale="86" orientation="portrait" horizontalDpi="4294967295" verticalDpi="4294967295" r:id="rId1"/>
  <headerFooter>
    <oddFooter>&amp;CSayfa 13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zoomScaleNormal="100" workbookViewId="0"/>
  </sheetViews>
  <sheetFormatPr defaultRowHeight="15"/>
  <cols>
    <col min="2" max="2" width="15.5703125" customWidth="1"/>
    <col min="3" max="4" width="10.42578125" customWidth="1"/>
    <col min="5" max="5" width="10.28515625" customWidth="1"/>
    <col min="6" max="6" width="10.140625" bestFit="1" customWidth="1"/>
    <col min="7" max="7" width="16" customWidth="1"/>
    <col min="8" max="9" width="10.42578125" customWidth="1"/>
    <col min="10" max="10" width="10.5703125" customWidth="1"/>
    <col min="11" max="14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19" spans="2:14" ht="18" customHeight="1">
      <c r="B19" s="109" t="s">
        <v>343</v>
      </c>
      <c r="C19" s="109"/>
      <c r="D19" s="109"/>
      <c r="E19" s="109"/>
      <c r="F19" s="109"/>
      <c r="G19" s="109"/>
      <c r="H19" s="109"/>
      <c r="I19" s="109"/>
      <c r="J19" s="109"/>
    </row>
    <row r="20" spans="2:14" ht="20.25" customHeight="1">
      <c r="B20" s="109"/>
      <c r="C20" s="109"/>
      <c r="D20" s="109"/>
      <c r="E20" s="109"/>
      <c r="F20" s="109"/>
      <c r="G20" s="109"/>
      <c r="H20" s="109"/>
      <c r="I20" s="109"/>
      <c r="J20" s="109"/>
    </row>
    <row r="21" spans="2:14">
      <c r="B21" s="51"/>
      <c r="C21" s="51"/>
      <c r="D21" s="51"/>
      <c r="E21" s="51"/>
      <c r="F21" s="51"/>
      <c r="G21" s="51"/>
      <c r="H21" s="51"/>
      <c r="I21" s="51"/>
      <c r="J21" s="51"/>
    </row>
    <row r="22" spans="2:14">
      <c r="B22" s="102" t="s">
        <v>23</v>
      </c>
      <c r="C22" s="104" t="s">
        <v>30</v>
      </c>
      <c r="D22" s="105"/>
      <c r="E22" s="92" t="s">
        <v>420</v>
      </c>
      <c r="F22" s="51"/>
      <c r="G22" s="102" t="s">
        <v>23</v>
      </c>
      <c r="H22" s="104" t="s">
        <v>30</v>
      </c>
      <c r="I22" s="105"/>
      <c r="J22" s="92" t="s">
        <v>420</v>
      </c>
    </row>
    <row r="23" spans="2:14">
      <c r="B23" s="103"/>
      <c r="C23" s="49" t="s">
        <v>40</v>
      </c>
      <c r="D23" s="49" t="s">
        <v>39</v>
      </c>
      <c r="E23" s="93"/>
      <c r="G23" s="103"/>
      <c r="H23" s="49" t="s">
        <v>40</v>
      </c>
      <c r="I23" s="49" t="s">
        <v>39</v>
      </c>
      <c r="J23" s="93"/>
    </row>
    <row r="24" spans="2:14">
      <c r="B24" s="12" t="s">
        <v>128</v>
      </c>
      <c r="C24" s="12">
        <v>140</v>
      </c>
      <c r="D24" s="17">
        <v>120000</v>
      </c>
      <c r="E24" s="17">
        <v>26370</v>
      </c>
      <c r="F24" s="69"/>
      <c r="G24" s="12" t="s">
        <v>140</v>
      </c>
      <c r="H24" s="12">
        <v>558</v>
      </c>
      <c r="I24" s="17">
        <v>480000</v>
      </c>
      <c r="J24" s="17">
        <v>61835</v>
      </c>
      <c r="K24">
        <v>13080</v>
      </c>
      <c r="L24">
        <v>30670</v>
      </c>
      <c r="M24">
        <v>18312</v>
      </c>
      <c r="N24">
        <v>42938</v>
      </c>
    </row>
    <row r="25" spans="2:14">
      <c r="B25" s="13" t="s">
        <v>129</v>
      </c>
      <c r="C25" s="13">
        <v>174</v>
      </c>
      <c r="D25" s="18">
        <v>150000</v>
      </c>
      <c r="E25" s="18">
        <v>27849.599999999999</v>
      </c>
      <c r="F25" s="69"/>
      <c r="G25" s="13" t="s">
        <v>141</v>
      </c>
      <c r="H25" s="13">
        <v>593</v>
      </c>
      <c r="I25" s="18">
        <v>510000</v>
      </c>
      <c r="J25" s="18">
        <v>65170</v>
      </c>
      <c r="K25">
        <v>13815</v>
      </c>
      <c r="L25">
        <v>32325</v>
      </c>
      <c r="M25">
        <v>19341</v>
      </c>
      <c r="N25">
        <v>45255</v>
      </c>
    </row>
    <row r="26" spans="2:14">
      <c r="B26" s="12" t="s">
        <v>130</v>
      </c>
      <c r="C26" s="12">
        <v>209</v>
      </c>
      <c r="D26" s="17">
        <v>180000</v>
      </c>
      <c r="E26" s="17">
        <v>31150</v>
      </c>
      <c r="F26" s="69"/>
      <c r="G26" s="12" t="s">
        <v>142</v>
      </c>
      <c r="H26" s="12">
        <v>628</v>
      </c>
      <c r="I26" s="17">
        <v>540000</v>
      </c>
      <c r="J26" s="17">
        <v>67765</v>
      </c>
      <c r="K26">
        <v>15450</v>
      </c>
      <c r="L26">
        <v>33614.729999999996</v>
      </c>
      <c r="M26">
        <v>21630</v>
      </c>
      <c r="N26">
        <v>47060.621999999988</v>
      </c>
    </row>
    <row r="27" spans="2:14">
      <c r="B27" s="13" t="s">
        <v>131</v>
      </c>
      <c r="C27" s="13">
        <v>244</v>
      </c>
      <c r="D27" s="18">
        <v>210000</v>
      </c>
      <c r="E27" s="18">
        <v>33625</v>
      </c>
      <c r="F27" s="69"/>
      <c r="G27" s="13" t="s">
        <v>143</v>
      </c>
      <c r="H27" s="13">
        <v>698</v>
      </c>
      <c r="I27" s="18">
        <v>600000</v>
      </c>
      <c r="J27" s="18">
        <v>69000</v>
      </c>
      <c r="K27">
        <v>16680</v>
      </c>
      <c r="L27">
        <v>34230</v>
      </c>
      <c r="M27">
        <v>23352</v>
      </c>
      <c r="N27">
        <v>47922</v>
      </c>
    </row>
    <row r="28" spans="2:14">
      <c r="B28" s="12" t="s">
        <v>132</v>
      </c>
      <c r="C28" s="12">
        <v>279</v>
      </c>
      <c r="D28" s="17">
        <v>240000</v>
      </c>
      <c r="E28" s="17">
        <v>37020</v>
      </c>
      <c r="F28" s="69"/>
      <c r="G28" s="12" t="s">
        <v>144</v>
      </c>
      <c r="H28" s="12">
        <v>767</v>
      </c>
      <c r="I28" s="17">
        <v>660000</v>
      </c>
      <c r="J28" s="17">
        <v>73760</v>
      </c>
      <c r="K28">
        <v>18365.400000000001</v>
      </c>
      <c r="L28">
        <v>36585</v>
      </c>
      <c r="M28">
        <v>25711.56</v>
      </c>
      <c r="N28">
        <v>51219</v>
      </c>
    </row>
    <row r="29" spans="2:14">
      <c r="B29" s="13" t="s">
        <v>133</v>
      </c>
      <c r="C29" s="13">
        <v>314</v>
      </c>
      <c r="D29" s="18">
        <v>270000</v>
      </c>
      <c r="E29" s="18">
        <v>38275.199999999997</v>
      </c>
      <c r="F29" s="69"/>
      <c r="G29" s="13" t="s">
        <v>145</v>
      </c>
      <c r="H29" s="13">
        <v>837</v>
      </c>
      <c r="I29" s="18">
        <v>720000</v>
      </c>
      <c r="J29" s="18">
        <v>77055</v>
      </c>
      <c r="K29">
        <v>18985</v>
      </c>
      <c r="L29">
        <v>38220</v>
      </c>
      <c r="M29">
        <v>26579</v>
      </c>
      <c r="N29">
        <v>53508</v>
      </c>
    </row>
    <row r="30" spans="2:14">
      <c r="B30" s="12" t="s">
        <v>134</v>
      </c>
      <c r="C30" s="12">
        <v>349</v>
      </c>
      <c r="D30" s="17">
        <v>300000</v>
      </c>
      <c r="E30" s="17">
        <v>43090</v>
      </c>
      <c r="F30" s="69"/>
      <c r="G30" s="12" t="s">
        <v>146</v>
      </c>
      <c r="H30" s="12">
        <v>907</v>
      </c>
      <c r="I30" s="17">
        <v>780000</v>
      </c>
      <c r="J30" s="17">
        <v>79010</v>
      </c>
      <c r="K30">
        <v>21375</v>
      </c>
      <c r="L30">
        <v>39190</v>
      </c>
      <c r="M30">
        <v>29924.999999999996</v>
      </c>
      <c r="N30">
        <v>54866</v>
      </c>
    </row>
    <row r="31" spans="2:14">
      <c r="B31" s="13" t="s">
        <v>135</v>
      </c>
      <c r="C31" s="13">
        <v>384</v>
      </c>
      <c r="D31" s="18">
        <v>330000</v>
      </c>
      <c r="E31" s="18">
        <v>49260</v>
      </c>
      <c r="F31" s="69"/>
      <c r="G31" s="13" t="s">
        <v>147</v>
      </c>
      <c r="H31" s="13">
        <v>977</v>
      </c>
      <c r="I31" s="18">
        <v>840000</v>
      </c>
      <c r="J31" s="18">
        <v>83220</v>
      </c>
      <c r="K31">
        <v>24435</v>
      </c>
      <c r="L31">
        <v>41280</v>
      </c>
      <c r="M31">
        <v>34209</v>
      </c>
      <c r="N31">
        <v>57791.999999999993</v>
      </c>
    </row>
    <row r="32" spans="2:14">
      <c r="B32" s="12" t="s">
        <v>136</v>
      </c>
      <c r="C32" s="12">
        <v>419</v>
      </c>
      <c r="D32" s="17">
        <v>360000</v>
      </c>
      <c r="E32" s="17">
        <v>50880</v>
      </c>
      <c r="F32" s="69"/>
      <c r="G32" s="12" t="s">
        <v>148</v>
      </c>
      <c r="H32" s="12">
        <v>1047</v>
      </c>
      <c r="I32" s="17">
        <v>900000</v>
      </c>
      <c r="J32" s="17">
        <v>91200</v>
      </c>
      <c r="K32">
        <v>25239.600000000002</v>
      </c>
      <c r="L32">
        <v>45240</v>
      </c>
      <c r="M32">
        <v>35335.440000000002</v>
      </c>
      <c r="N32">
        <v>63335.999999999993</v>
      </c>
    </row>
    <row r="33" spans="1:14">
      <c r="B33" s="13" t="s">
        <v>137</v>
      </c>
      <c r="C33" s="13">
        <v>454</v>
      </c>
      <c r="D33" s="18">
        <v>390000</v>
      </c>
      <c r="E33" s="18">
        <v>52670</v>
      </c>
      <c r="F33" s="69"/>
      <c r="G33" s="13" t="s">
        <v>149</v>
      </c>
      <c r="H33" s="13">
        <v>1163</v>
      </c>
      <c r="I33" s="18">
        <v>1000000</v>
      </c>
      <c r="J33" s="18">
        <v>98704.8</v>
      </c>
      <c r="K33">
        <v>26125.200000000001</v>
      </c>
      <c r="L33">
        <v>48960</v>
      </c>
      <c r="M33">
        <v>36575.279999999999</v>
      </c>
      <c r="N33">
        <v>68544</v>
      </c>
    </row>
    <row r="34" spans="1:14">
      <c r="B34" s="12" t="s">
        <v>138</v>
      </c>
      <c r="C34" s="12">
        <v>488</v>
      </c>
      <c r="D34" s="17">
        <v>420000</v>
      </c>
      <c r="E34" s="17">
        <v>57664.799999999996</v>
      </c>
      <c r="F34" s="69"/>
      <c r="G34" s="12" t="s">
        <v>150</v>
      </c>
      <c r="H34" s="12">
        <v>1279</v>
      </c>
      <c r="I34" s="17">
        <v>1100000</v>
      </c>
      <c r="J34" s="17">
        <v>103680</v>
      </c>
      <c r="K34">
        <v>28605</v>
      </c>
      <c r="L34">
        <v>51429.600000000006</v>
      </c>
      <c r="M34">
        <v>40047</v>
      </c>
      <c r="N34">
        <v>72001.440000000002</v>
      </c>
    </row>
    <row r="35" spans="1:14">
      <c r="B35" s="13" t="s">
        <v>139</v>
      </c>
      <c r="C35" s="13">
        <v>523</v>
      </c>
      <c r="D35" s="18">
        <v>450000</v>
      </c>
      <c r="E35" s="18">
        <v>60380</v>
      </c>
      <c r="F35" s="69"/>
      <c r="G35" s="13" t="s">
        <v>151</v>
      </c>
      <c r="H35" s="13">
        <v>1395</v>
      </c>
      <c r="I35" s="18">
        <v>1200000</v>
      </c>
      <c r="J35" s="18">
        <v>109770</v>
      </c>
      <c r="K35">
        <v>29950</v>
      </c>
      <c r="L35">
        <v>54450</v>
      </c>
      <c r="M35">
        <v>41930</v>
      </c>
      <c r="N35">
        <v>76230</v>
      </c>
    </row>
    <row r="37" spans="1:14">
      <c r="B37" s="107" t="s">
        <v>328</v>
      </c>
      <c r="C37" s="107"/>
    </row>
    <row r="40" spans="1:14" ht="15" customHeight="1">
      <c r="A40" s="106" t="s">
        <v>406</v>
      </c>
      <c r="B40" s="106"/>
      <c r="C40" s="106"/>
      <c r="D40" s="106"/>
      <c r="E40" s="106"/>
      <c r="F40" s="106"/>
      <c r="G40" s="106"/>
      <c r="H40" s="106"/>
      <c r="I40" s="106"/>
    </row>
    <row r="41" spans="1:14">
      <c r="A41" s="106"/>
      <c r="B41" s="106"/>
      <c r="C41" s="106"/>
      <c r="D41" s="106"/>
      <c r="E41" s="106"/>
      <c r="F41" s="106"/>
      <c r="G41" s="106"/>
      <c r="H41" s="106"/>
      <c r="I41" s="106"/>
    </row>
    <row r="42" spans="1:14">
      <c r="A42" s="106"/>
      <c r="B42" s="106"/>
      <c r="C42" s="106"/>
      <c r="D42" s="106"/>
      <c r="E42" s="106"/>
      <c r="F42" s="106"/>
      <c r="G42" s="106"/>
      <c r="H42" s="106"/>
      <c r="I42" s="106"/>
    </row>
    <row r="43" spans="1:14">
      <c r="A43" s="106"/>
      <c r="B43" s="106"/>
      <c r="C43" s="106"/>
      <c r="D43" s="106"/>
      <c r="E43" s="106"/>
      <c r="F43" s="106"/>
      <c r="G43" s="106"/>
      <c r="H43" s="106"/>
      <c r="I43" s="106"/>
    </row>
    <row r="44" spans="1:14">
      <c r="A44" s="106"/>
      <c r="B44" s="106"/>
      <c r="C44" s="106"/>
      <c r="D44" s="106"/>
      <c r="E44" s="106"/>
      <c r="F44" s="106"/>
      <c r="G44" s="106"/>
      <c r="H44" s="106"/>
      <c r="I44" s="106"/>
    </row>
    <row r="45" spans="1:14">
      <c r="A45" s="106"/>
      <c r="B45" s="106"/>
      <c r="C45" s="106"/>
      <c r="D45" s="106"/>
      <c r="E45" s="106"/>
      <c r="F45" s="106"/>
      <c r="G45" s="106"/>
      <c r="H45" s="106"/>
      <c r="I45" s="106"/>
    </row>
    <row r="46" spans="1:14">
      <c r="A46" s="106"/>
      <c r="B46" s="106"/>
      <c r="C46" s="106"/>
      <c r="D46" s="106"/>
      <c r="E46" s="106"/>
      <c r="F46" s="106"/>
      <c r="G46" s="106"/>
      <c r="H46" s="106"/>
      <c r="I46" s="106"/>
    </row>
    <row r="47" spans="1:14">
      <c r="A47" s="106"/>
      <c r="B47" s="106"/>
      <c r="C47" s="106"/>
      <c r="D47" s="106"/>
      <c r="E47" s="106"/>
      <c r="F47" s="106"/>
      <c r="G47" s="106"/>
      <c r="H47" s="106"/>
      <c r="I47" s="106"/>
    </row>
    <row r="48" spans="1:14">
      <c r="A48" s="106"/>
      <c r="B48" s="106"/>
      <c r="C48" s="106"/>
      <c r="D48" s="106"/>
      <c r="E48" s="106"/>
      <c r="F48" s="106"/>
      <c r="G48" s="106"/>
      <c r="H48" s="106"/>
      <c r="I48" s="106"/>
    </row>
    <row r="49" spans="1:9">
      <c r="A49" s="106"/>
      <c r="B49" s="106"/>
      <c r="C49" s="106"/>
      <c r="D49" s="106"/>
      <c r="E49" s="106"/>
      <c r="F49" s="106"/>
      <c r="G49" s="106"/>
      <c r="H49" s="106"/>
      <c r="I49" s="106"/>
    </row>
  </sheetData>
  <mergeCells count="9">
    <mergeCell ref="A40:I49"/>
    <mergeCell ref="B37:C37"/>
    <mergeCell ref="B19:J20"/>
    <mergeCell ref="B22:B23"/>
    <mergeCell ref="C22:D22"/>
    <mergeCell ref="E22:E23"/>
    <mergeCell ref="G22:G23"/>
    <mergeCell ref="H22:I22"/>
    <mergeCell ref="J22:J23"/>
  </mergeCells>
  <hyperlinks>
    <hyperlink ref="B37:C37" location="MENÜ!A1" display="MENÜ  ►"/>
  </hyperlinks>
  <pageMargins left="0.11811023622047245" right="0.19685039370078741" top="0.39370078740157483" bottom="0.39370078740157483" header="0" footer="0"/>
  <pageSetup paperSize="9" scale="83" orientation="portrait" horizontalDpi="300" verticalDpi="300" r:id="rId1"/>
  <headerFooter>
    <oddFooter>&amp;CSayfa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topLeftCell="A15" zoomScaleNormal="100" workbookViewId="0">
      <selection activeCell="E23" sqref="E23:E24"/>
    </sheetView>
  </sheetViews>
  <sheetFormatPr defaultRowHeight="15"/>
  <cols>
    <col min="2" max="2" width="15" customWidth="1"/>
    <col min="3" max="3" width="11.85546875" customWidth="1"/>
    <col min="4" max="4" width="13.140625" customWidth="1"/>
    <col min="5" max="5" width="17.7109375" customWidth="1"/>
    <col min="6" max="7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20" spans="2:7" ht="21" customHeight="1">
      <c r="B20" s="109" t="s">
        <v>344</v>
      </c>
      <c r="C20" s="112"/>
      <c r="D20" s="112"/>
      <c r="E20" s="112"/>
    </row>
    <row r="21" spans="2:7" ht="20.25" customHeight="1">
      <c r="B21" s="112"/>
      <c r="C21" s="112"/>
      <c r="D21" s="112"/>
      <c r="E21" s="112"/>
    </row>
    <row r="22" spans="2:7">
      <c r="B22" s="51"/>
      <c r="C22" s="51"/>
      <c r="D22" s="51"/>
      <c r="E22" s="51"/>
    </row>
    <row r="23" spans="2:7">
      <c r="B23" s="102" t="s">
        <v>23</v>
      </c>
      <c r="C23" s="104" t="s">
        <v>30</v>
      </c>
      <c r="D23" s="105"/>
      <c r="E23" s="92" t="s">
        <v>420</v>
      </c>
    </row>
    <row r="24" spans="2:7">
      <c r="B24" s="103"/>
      <c r="C24" s="49" t="s">
        <v>40</v>
      </c>
      <c r="D24" s="49" t="s">
        <v>39</v>
      </c>
      <c r="E24" s="93"/>
    </row>
    <row r="25" spans="2:7">
      <c r="B25" s="12" t="s">
        <v>152</v>
      </c>
      <c r="C25" s="12">
        <v>233</v>
      </c>
      <c r="D25" s="17">
        <v>200000</v>
      </c>
      <c r="E25" s="17">
        <v>27900.25</v>
      </c>
      <c r="F25">
        <v>18725</v>
      </c>
      <c r="G25">
        <v>13375</v>
      </c>
    </row>
    <row r="26" spans="2:7">
      <c r="B26" s="13" t="s">
        <v>153</v>
      </c>
      <c r="C26" s="13">
        <v>262</v>
      </c>
      <c r="D26" s="18">
        <v>225000</v>
      </c>
      <c r="E26" s="18">
        <v>29420.05</v>
      </c>
      <c r="F26">
        <v>19746.72</v>
      </c>
      <c r="G26">
        <v>14104.800000000001</v>
      </c>
    </row>
    <row r="27" spans="2:7">
      <c r="B27" s="12" t="s">
        <v>154</v>
      </c>
      <c r="C27" s="12">
        <v>291</v>
      </c>
      <c r="D27" s="17">
        <v>250000</v>
      </c>
      <c r="E27" s="17">
        <v>31580</v>
      </c>
      <c r="F27">
        <v>21196</v>
      </c>
      <c r="G27">
        <v>15140</v>
      </c>
    </row>
    <row r="28" spans="2:7">
      <c r="B28" s="13" t="s">
        <v>155</v>
      </c>
      <c r="C28" s="13">
        <v>349</v>
      </c>
      <c r="D28" s="18">
        <v>300000</v>
      </c>
      <c r="E28" s="18">
        <v>37085</v>
      </c>
      <c r="F28">
        <v>24892</v>
      </c>
      <c r="G28">
        <v>17780</v>
      </c>
    </row>
    <row r="29" spans="2:7">
      <c r="B29" s="12" t="s">
        <v>156</v>
      </c>
      <c r="C29" s="12">
        <v>407</v>
      </c>
      <c r="D29" s="17">
        <v>350000</v>
      </c>
      <c r="E29" s="17">
        <v>42095</v>
      </c>
      <c r="F29">
        <v>28251.72</v>
      </c>
      <c r="G29">
        <v>20179.800000000003</v>
      </c>
    </row>
    <row r="30" spans="2:7">
      <c r="B30" s="13" t="s">
        <v>157</v>
      </c>
      <c r="C30" s="13">
        <v>465</v>
      </c>
      <c r="D30" s="18">
        <v>400000</v>
      </c>
      <c r="E30" s="18">
        <v>48030.15</v>
      </c>
      <c r="F30">
        <v>32234.999999999996</v>
      </c>
      <c r="G30">
        <v>23025</v>
      </c>
    </row>
    <row r="31" spans="2:7">
      <c r="B31" s="12" t="s">
        <v>158</v>
      </c>
      <c r="C31" s="12">
        <v>523</v>
      </c>
      <c r="D31" s="17">
        <v>450000</v>
      </c>
      <c r="E31" s="17">
        <v>50945</v>
      </c>
      <c r="F31">
        <v>34188</v>
      </c>
      <c r="G31">
        <v>24420</v>
      </c>
    </row>
    <row r="32" spans="2:7">
      <c r="B32" s="13" t="s">
        <v>159</v>
      </c>
      <c r="C32" s="13">
        <v>581</v>
      </c>
      <c r="D32" s="18">
        <v>500000</v>
      </c>
      <c r="E32" s="18">
        <v>57025</v>
      </c>
      <c r="F32">
        <v>38268.720000000001</v>
      </c>
      <c r="G32">
        <v>27334.800000000003</v>
      </c>
    </row>
    <row r="33" spans="1:7">
      <c r="B33" s="12" t="s">
        <v>160</v>
      </c>
      <c r="C33" s="12">
        <v>698</v>
      </c>
      <c r="D33" s="17">
        <v>600000</v>
      </c>
      <c r="E33" s="17">
        <v>63525</v>
      </c>
      <c r="F33">
        <v>42637</v>
      </c>
      <c r="G33">
        <v>30455</v>
      </c>
    </row>
    <row r="34" spans="1:7">
      <c r="B34" s="13" t="s">
        <v>161</v>
      </c>
      <c r="C34" s="13">
        <v>814</v>
      </c>
      <c r="D34" s="18">
        <v>700000</v>
      </c>
      <c r="E34" s="18">
        <v>70610</v>
      </c>
      <c r="F34">
        <v>47390</v>
      </c>
      <c r="G34">
        <v>33850</v>
      </c>
    </row>
    <row r="35" spans="1:7">
      <c r="B35" s="12" t="s">
        <v>162</v>
      </c>
      <c r="C35" s="12">
        <v>930</v>
      </c>
      <c r="D35" s="17">
        <v>800000</v>
      </c>
      <c r="E35" s="17">
        <v>75750</v>
      </c>
      <c r="F35">
        <v>50841</v>
      </c>
      <c r="G35">
        <v>36315</v>
      </c>
    </row>
    <row r="37" spans="1:7">
      <c r="B37" s="107" t="s">
        <v>326</v>
      </c>
      <c r="C37" s="107"/>
    </row>
    <row r="40" spans="1:7" ht="15" customHeight="1">
      <c r="A40" s="106" t="s">
        <v>412</v>
      </c>
      <c r="B40" s="106"/>
      <c r="C40" s="106"/>
      <c r="D40" s="106"/>
      <c r="E40" s="106"/>
    </row>
    <row r="41" spans="1:7">
      <c r="A41" s="106"/>
      <c r="B41" s="106"/>
      <c r="C41" s="106"/>
      <c r="D41" s="106"/>
      <c r="E41" s="106"/>
    </row>
    <row r="42" spans="1:7">
      <c r="A42" s="106"/>
      <c r="B42" s="106"/>
      <c r="C42" s="106"/>
      <c r="D42" s="106"/>
      <c r="E42" s="106"/>
    </row>
    <row r="43" spans="1:7">
      <c r="A43" s="106"/>
      <c r="B43" s="106"/>
      <c r="C43" s="106"/>
      <c r="D43" s="106"/>
      <c r="E43" s="106"/>
    </row>
    <row r="44" spans="1:7">
      <c r="A44" s="106"/>
      <c r="B44" s="106"/>
      <c r="C44" s="106"/>
      <c r="D44" s="106"/>
      <c r="E44" s="106"/>
    </row>
    <row r="45" spans="1:7">
      <c r="A45" s="106"/>
      <c r="B45" s="106"/>
      <c r="C45" s="106"/>
      <c r="D45" s="106"/>
      <c r="E45" s="106"/>
    </row>
    <row r="46" spans="1:7">
      <c r="A46" s="106"/>
      <c r="B46" s="106"/>
      <c r="C46" s="106"/>
      <c r="D46" s="106"/>
      <c r="E46" s="106"/>
    </row>
    <row r="47" spans="1:7">
      <c r="A47" s="106"/>
      <c r="B47" s="106"/>
      <c r="C47" s="106"/>
      <c r="D47" s="106"/>
      <c r="E47" s="106"/>
    </row>
    <row r="48" spans="1:7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</sheetData>
  <mergeCells count="6">
    <mergeCell ref="A40:E51"/>
    <mergeCell ref="B37:C37"/>
    <mergeCell ref="B20:E21"/>
    <mergeCell ref="B23:B24"/>
    <mergeCell ref="C23:D23"/>
    <mergeCell ref="E23:E24"/>
  </mergeCells>
  <hyperlinks>
    <hyperlink ref="B37:C37" location="MENÜ!A1" display="MENÜ ►"/>
  </hyperlinks>
  <pageMargins left="1.299212598425197" right="0.70866141732283472" top="0.19685039370078741" bottom="0.19685039370078741" header="0.31496062992125984" footer="0.31496062992125984"/>
  <pageSetup paperSize="9" orientation="portrait" horizontalDpi="300" verticalDpi="300" r:id="rId1"/>
  <headerFooter>
    <oddFooter>&amp;CSayfa 15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topLeftCell="A16" workbookViewId="0">
      <selection activeCell="E23" sqref="E23:E24"/>
    </sheetView>
  </sheetViews>
  <sheetFormatPr defaultRowHeight="15"/>
  <cols>
    <col min="2" max="2" width="15.5703125" customWidth="1"/>
    <col min="3" max="3" width="11.85546875" customWidth="1"/>
    <col min="4" max="4" width="15.85546875" customWidth="1"/>
    <col min="5" max="5" width="14.7109375" customWidth="1"/>
    <col min="7" max="8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20" spans="2:8" ht="18" customHeight="1">
      <c r="B20" s="109" t="s">
        <v>345</v>
      </c>
      <c r="C20" s="112"/>
      <c r="D20" s="112"/>
      <c r="E20" s="112"/>
    </row>
    <row r="21" spans="2:8" ht="20.25" customHeight="1">
      <c r="B21" s="112"/>
      <c r="C21" s="112"/>
      <c r="D21" s="112"/>
      <c r="E21" s="112"/>
    </row>
    <row r="23" spans="2:8">
      <c r="B23" s="102" t="s">
        <v>23</v>
      </c>
      <c r="C23" s="104" t="s">
        <v>30</v>
      </c>
      <c r="D23" s="105"/>
      <c r="E23" s="92" t="s">
        <v>420</v>
      </c>
    </row>
    <row r="24" spans="2:8">
      <c r="B24" s="103"/>
      <c r="C24" s="49" t="s">
        <v>40</v>
      </c>
      <c r="D24" s="49" t="s">
        <v>39</v>
      </c>
      <c r="E24" s="93"/>
    </row>
    <row r="25" spans="2:8">
      <c r="B25" s="12" t="s">
        <v>163</v>
      </c>
      <c r="C25" s="12">
        <v>233</v>
      </c>
      <c r="D25" s="17">
        <v>200000</v>
      </c>
      <c r="E25" s="17">
        <v>32680</v>
      </c>
      <c r="G25" s="17">
        <v>15665</v>
      </c>
      <c r="H25">
        <v>21931</v>
      </c>
    </row>
    <row r="26" spans="2:8">
      <c r="B26" s="13" t="s">
        <v>164</v>
      </c>
      <c r="C26" s="13">
        <v>262</v>
      </c>
      <c r="D26" s="18">
        <v>225000</v>
      </c>
      <c r="E26" s="18">
        <v>34270</v>
      </c>
      <c r="G26" s="18">
        <v>16430</v>
      </c>
      <c r="H26">
        <v>23002</v>
      </c>
    </row>
    <row r="27" spans="2:8">
      <c r="B27" s="12" t="s">
        <v>165</v>
      </c>
      <c r="C27" s="12">
        <v>291</v>
      </c>
      <c r="D27" s="17">
        <v>250000</v>
      </c>
      <c r="E27" s="17">
        <v>36355</v>
      </c>
      <c r="G27" s="17">
        <v>17430</v>
      </c>
      <c r="H27">
        <v>24402</v>
      </c>
    </row>
    <row r="28" spans="2:8">
      <c r="B28" s="13" t="s">
        <v>166</v>
      </c>
      <c r="C28" s="13">
        <v>349</v>
      </c>
      <c r="D28" s="18">
        <v>300000</v>
      </c>
      <c r="E28" s="18">
        <v>41820</v>
      </c>
      <c r="G28" s="18">
        <v>20044.800000000003</v>
      </c>
      <c r="H28">
        <v>28062.720000000001</v>
      </c>
    </row>
    <row r="29" spans="2:8">
      <c r="B29" s="12" t="s">
        <v>167</v>
      </c>
      <c r="C29" s="12">
        <v>407</v>
      </c>
      <c r="D29" s="17">
        <v>350000</v>
      </c>
      <c r="E29" s="17">
        <v>46830</v>
      </c>
      <c r="G29" s="17">
        <v>22450</v>
      </c>
      <c r="H29">
        <v>31429.999999999996</v>
      </c>
    </row>
    <row r="30" spans="2:8">
      <c r="B30" s="13" t="s">
        <v>168</v>
      </c>
      <c r="C30" s="13">
        <v>465</v>
      </c>
      <c r="D30" s="18">
        <v>400000</v>
      </c>
      <c r="E30" s="18">
        <v>53720</v>
      </c>
      <c r="G30" s="18">
        <v>25755</v>
      </c>
      <c r="H30">
        <v>36057</v>
      </c>
    </row>
    <row r="31" spans="2:8">
      <c r="B31" s="12" t="s">
        <v>169</v>
      </c>
      <c r="C31" s="12">
        <v>523</v>
      </c>
      <c r="D31" s="17">
        <v>450000</v>
      </c>
      <c r="E31" s="17">
        <v>55740</v>
      </c>
      <c r="G31" s="17">
        <v>26720</v>
      </c>
      <c r="H31">
        <v>37408</v>
      </c>
    </row>
    <row r="32" spans="2:8">
      <c r="B32" s="13" t="s">
        <v>170</v>
      </c>
      <c r="C32" s="13">
        <v>582</v>
      </c>
      <c r="D32" s="18">
        <v>500000</v>
      </c>
      <c r="E32" s="18">
        <v>61770</v>
      </c>
      <c r="G32" s="18">
        <v>29610</v>
      </c>
      <c r="H32">
        <v>41454</v>
      </c>
    </row>
    <row r="33" spans="1:8">
      <c r="B33" s="12" t="s">
        <v>171</v>
      </c>
      <c r="C33" s="12">
        <v>698</v>
      </c>
      <c r="D33" s="17">
        <v>600000</v>
      </c>
      <c r="E33" s="17">
        <v>68599.600000000006</v>
      </c>
      <c r="G33" s="17">
        <v>32885</v>
      </c>
      <c r="H33">
        <v>46039</v>
      </c>
    </row>
    <row r="34" spans="1:8">
      <c r="B34" s="13" t="s">
        <v>172</v>
      </c>
      <c r="C34" s="13">
        <v>814</v>
      </c>
      <c r="D34" s="18">
        <v>700000</v>
      </c>
      <c r="E34" s="18">
        <v>75680</v>
      </c>
      <c r="G34" s="18">
        <v>36280</v>
      </c>
      <c r="H34">
        <v>50792</v>
      </c>
    </row>
    <row r="35" spans="1:8">
      <c r="B35" s="12" t="s">
        <v>173</v>
      </c>
      <c r="C35" s="12">
        <v>930</v>
      </c>
      <c r="D35" s="17">
        <v>800000</v>
      </c>
      <c r="E35" s="17">
        <v>80510</v>
      </c>
      <c r="G35" s="17">
        <v>38595</v>
      </c>
      <c r="H35">
        <v>54033</v>
      </c>
    </row>
    <row r="37" spans="1:8">
      <c r="B37" s="107" t="s">
        <v>326</v>
      </c>
      <c r="C37" s="107"/>
    </row>
    <row r="40" spans="1:8">
      <c r="A40" s="106" t="s">
        <v>412</v>
      </c>
      <c r="B40" s="106"/>
      <c r="C40" s="106"/>
      <c r="D40" s="106"/>
      <c r="E40" s="106"/>
    </row>
    <row r="41" spans="1:8">
      <c r="A41" s="106"/>
      <c r="B41" s="106"/>
      <c r="C41" s="106"/>
      <c r="D41" s="106"/>
      <c r="E41" s="106"/>
    </row>
    <row r="42" spans="1:8">
      <c r="A42" s="106"/>
      <c r="B42" s="106"/>
      <c r="C42" s="106"/>
      <c r="D42" s="106"/>
      <c r="E42" s="106"/>
    </row>
    <row r="43" spans="1:8">
      <c r="A43" s="106"/>
      <c r="B43" s="106"/>
      <c r="C43" s="106"/>
      <c r="D43" s="106"/>
      <c r="E43" s="106"/>
    </row>
    <row r="44" spans="1:8">
      <c r="A44" s="106"/>
      <c r="B44" s="106"/>
      <c r="C44" s="106"/>
      <c r="D44" s="106"/>
      <c r="E44" s="106"/>
    </row>
    <row r="45" spans="1:8">
      <c r="A45" s="106"/>
      <c r="B45" s="106"/>
      <c r="C45" s="106"/>
      <c r="D45" s="106"/>
      <c r="E45" s="106"/>
    </row>
    <row r="46" spans="1:8">
      <c r="A46" s="106"/>
      <c r="B46" s="106"/>
      <c r="C46" s="106"/>
      <c r="D46" s="106"/>
      <c r="E46" s="106"/>
    </row>
    <row r="47" spans="1:8">
      <c r="A47" s="106"/>
      <c r="B47" s="106"/>
      <c r="C47" s="106"/>
      <c r="D47" s="106"/>
      <c r="E47" s="106"/>
    </row>
    <row r="48" spans="1:8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</sheetData>
  <mergeCells count="6">
    <mergeCell ref="A40:E51"/>
    <mergeCell ref="B37:C37"/>
    <mergeCell ref="B20:E21"/>
    <mergeCell ref="B23:B24"/>
    <mergeCell ref="C23:D23"/>
    <mergeCell ref="E23:E24"/>
  </mergeCells>
  <hyperlinks>
    <hyperlink ref="B37:C37" location="MENÜ!A1" display="MENÜ ►"/>
  </hyperlinks>
  <pageMargins left="1.299212598425197" right="0.70866141732283472" top="0.19685039370078741" bottom="0.19685039370078741" header="0.31496062992125984" footer="0.31496062992125984"/>
  <pageSetup paperSize="9" orientation="portrait" horizontalDpi="4294967295" verticalDpi="4294967295" r:id="rId1"/>
  <headerFooter>
    <oddFooter xml:space="preserve">&amp;CSayfa 16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"/>
  <sheetViews>
    <sheetView topLeftCell="A20" zoomScaleNormal="100" workbookViewId="0">
      <selection activeCell="H23" sqref="H23"/>
    </sheetView>
  </sheetViews>
  <sheetFormatPr defaultRowHeight="15"/>
  <cols>
    <col min="1" max="1" width="9" customWidth="1"/>
    <col min="2" max="2" width="13.7109375" customWidth="1"/>
    <col min="4" max="4" width="10.85546875" bestFit="1" customWidth="1"/>
    <col min="5" max="8" width="14.140625" customWidth="1"/>
    <col min="11" max="17" width="0" hidden="1" customWidth="1"/>
    <col min="19" max="20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4" spans="1:2" ht="12" customHeight="1"/>
    <row r="18" spans="2:20" ht="18" customHeight="1">
      <c r="B18" s="109" t="s">
        <v>346</v>
      </c>
      <c r="C18" s="109"/>
      <c r="D18" s="109"/>
      <c r="E18" s="109"/>
      <c r="F18" s="109"/>
      <c r="G18" s="109"/>
      <c r="H18" s="109"/>
    </row>
    <row r="19" spans="2:20" ht="20.25" customHeight="1">
      <c r="B19" s="109"/>
      <c r="C19" s="109"/>
      <c r="D19" s="109"/>
      <c r="E19" s="109"/>
      <c r="F19" s="109"/>
      <c r="G19" s="109"/>
      <c r="H19" s="109"/>
    </row>
    <row r="21" spans="2:20">
      <c r="B21" s="102" t="s">
        <v>23</v>
      </c>
      <c r="C21" s="104" t="s">
        <v>30</v>
      </c>
      <c r="D21" s="105"/>
      <c r="E21" s="113" t="s">
        <v>174</v>
      </c>
      <c r="F21" s="113"/>
      <c r="G21" s="113"/>
      <c r="H21" s="113"/>
    </row>
    <row r="22" spans="2:20">
      <c r="B22" s="103"/>
      <c r="C22" s="49" t="s">
        <v>40</v>
      </c>
      <c r="D22" s="49" t="s">
        <v>39</v>
      </c>
      <c r="E22" s="49" t="s">
        <v>175</v>
      </c>
      <c r="F22" s="49" t="s">
        <v>176</v>
      </c>
      <c r="G22" s="49" t="s">
        <v>177</v>
      </c>
      <c r="H22" s="49" t="s">
        <v>178</v>
      </c>
    </row>
    <row r="23" spans="2:20" ht="12" customHeight="1">
      <c r="B23" s="50"/>
      <c r="C23" s="49"/>
      <c r="D23" s="49"/>
      <c r="E23" s="72" t="s">
        <v>420</v>
      </c>
      <c r="F23" s="72" t="s">
        <v>420</v>
      </c>
      <c r="G23" s="72" t="s">
        <v>420</v>
      </c>
      <c r="H23" s="72" t="s">
        <v>420</v>
      </c>
    </row>
    <row r="24" spans="2:20">
      <c r="B24" s="12" t="s">
        <v>179</v>
      </c>
      <c r="C24" s="12">
        <v>70</v>
      </c>
      <c r="D24" s="17">
        <v>60000</v>
      </c>
      <c r="E24" s="17">
        <v>6720</v>
      </c>
      <c r="F24" s="17">
        <v>7065</v>
      </c>
      <c r="G24" s="17">
        <v>7425</v>
      </c>
      <c r="H24" s="17">
        <v>7800</v>
      </c>
      <c r="K24">
        <v>3111.21</v>
      </c>
      <c r="L24">
        <v>3270.1860000000001</v>
      </c>
      <c r="M24">
        <v>3436.614</v>
      </c>
      <c r="N24">
        <v>3610.4940000000001</v>
      </c>
      <c r="P24">
        <v>4666.8150000000005</v>
      </c>
      <c r="Q24">
        <v>4905.2790000000005</v>
      </c>
      <c r="S24">
        <v>5154.9210000000003</v>
      </c>
      <c r="T24">
        <v>5415.741</v>
      </c>
    </row>
    <row r="25" spans="2:20">
      <c r="B25" s="13" t="s">
        <v>180</v>
      </c>
      <c r="C25" s="13">
        <v>93</v>
      </c>
      <c r="D25" s="18">
        <v>80000</v>
      </c>
      <c r="E25" s="18">
        <v>7509.5999999999995</v>
      </c>
      <c r="F25" s="18">
        <v>7885</v>
      </c>
      <c r="G25" s="18">
        <v>8275</v>
      </c>
      <c r="H25" s="18">
        <v>8700</v>
      </c>
      <c r="K25">
        <v>3475.116</v>
      </c>
      <c r="L25">
        <v>3648.9960000000001</v>
      </c>
      <c r="M25">
        <v>3830.328</v>
      </c>
      <c r="N25">
        <v>4027.806</v>
      </c>
      <c r="P25">
        <v>5212.674</v>
      </c>
      <c r="Q25">
        <v>5473.4940000000006</v>
      </c>
      <c r="S25">
        <v>5745.4920000000002</v>
      </c>
      <c r="T25">
        <v>6041.7089999999998</v>
      </c>
    </row>
    <row r="26" spans="2:20">
      <c r="B26" s="12" t="s">
        <v>181</v>
      </c>
      <c r="C26" s="12">
        <v>116</v>
      </c>
      <c r="D26" s="17">
        <v>100000</v>
      </c>
      <c r="E26" s="17">
        <v>8095</v>
      </c>
      <c r="F26" s="17">
        <v>8505</v>
      </c>
      <c r="G26" s="17">
        <v>8930</v>
      </c>
      <c r="H26" s="17">
        <v>9390</v>
      </c>
      <c r="K26">
        <v>3747.114</v>
      </c>
      <c r="L26">
        <v>3935.8980000000001</v>
      </c>
      <c r="M26">
        <v>4133.3760000000002</v>
      </c>
      <c r="N26">
        <v>4345.7579999999998</v>
      </c>
      <c r="P26">
        <v>5620.6710000000003</v>
      </c>
      <c r="Q26">
        <v>5903.8469999999998</v>
      </c>
      <c r="S26">
        <v>6200.0640000000003</v>
      </c>
      <c r="T26">
        <v>6518.6369999999997</v>
      </c>
    </row>
    <row r="27" spans="2:20">
      <c r="B27" s="13" t="s">
        <v>182</v>
      </c>
      <c r="C27" s="13">
        <v>145</v>
      </c>
      <c r="D27" s="18">
        <v>125000</v>
      </c>
      <c r="E27" s="18">
        <v>9225</v>
      </c>
      <c r="F27" s="18">
        <v>9680</v>
      </c>
      <c r="G27" s="18">
        <v>10175</v>
      </c>
      <c r="H27" s="18">
        <v>10680</v>
      </c>
      <c r="K27">
        <v>4269.9960000000001</v>
      </c>
      <c r="L27">
        <v>4481.1360000000004</v>
      </c>
      <c r="M27">
        <v>4708.4219999999996</v>
      </c>
      <c r="N27">
        <v>4943.1600000000008</v>
      </c>
      <c r="P27">
        <v>6404.9940000000006</v>
      </c>
      <c r="Q27">
        <v>6721.7040000000006</v>
      </c>
      <c r="S27">
        <v>7062.6329999999998</v>
      </c>
      <c r="T27">
        <v>7414.7400000000016</v>
      </c>
    </row>
    <row r="28" spans="2:20">
      <c r="B28" s="12" t="s">
        <v>183</v>
      </c>
      <c r="C28" s="12">
        <v>174</v>
      </c>
      <c r="D28" s="17">
        <v>150000</v>
      </c>
      <c r="E28" s="17">
        <v>10075</v>
      </c>
      <c r="F28" s="17">
        <v>10580</v>
      </c>
      <c r="G28" s="17">
        <v>11120</v>
      </c>
      <c r="H28" s="17">
        <v>11680</v>
      </c>
      <c r="K28">
        <v>4663.71</v>
      </c>
      <c r="L28">
        <v>4897.2060000000001</v>
      </c>
      <c r="M28">
        <v>5148.09</v>
      </c>
      <c r="N28">
        <v>5405.1839999999993</v>
      </c>
      <c r="P28">
        <v>6995.5650000000005</v>
      </c>
      <c r="Q28">
        <v>7345.8090000000002</v>
      </c>
      <c r="S28">
        <v>7722.1350000000002</v>
      </c>
      <c r="T28">
        <v>8107.7759999999989</v>
      </c>
    </row>
    <row r="29" spans="2:20">
      <c r="B29" s="13" t="s">
        <v>184</v>
      </c>
      <c r="C29" s="13">
        <v>203</v>
      </c>
      <c r="D29" s="18">
        <v>175000</v>
      </c>
      <c r="E29" s="18">
        <v>10620</v>
      </c>
      <c r="F29" s="18">
        <v>11155</v>
      </c>
      <c r="G29" s="18">
        <v>11710</v>
      </c>
      <c r="H29" s="18">
        <v>12300</v>
      </c>
      <c r="K29">
        <v>4913.3519999999999</v>
      </c>
      <c r="L29">
        <v>5162.9939999999997</v>
      </c>
      <c r="M29">
        <v>5420.0879999999997</v>
      </c>
      <c r="N29">
        <v>5692.0860000000002</v>
      </c>
      <c r="P29">
        <v>7370.0280000000002</v>
      </c>
      <c r="Q29">
        <v>7744.491</v>
      </c>
      <c r="S29">
        <v>8130.1319999999996</v>
      </c>
      <c r="T29">
        <v>8538.1290000000008</v>
      </c>
    </row>
    <row r="30" spans="2:20">
      <c r="B30" s="12" t="s">
        <v>185</v>
      </c>
      <c r="C30" s="12">
        <v>233</v>
      </c>
      <c r="D30" s="17">
        <v>200000</v>
      </c>
      <c r="E30" s="17">
        <v>12290.4</v>
      </c>
      <c r="F30" s="17">
        <v>12920</v>
      </c>
      <c r="G30" s="17">
        <v>13570</v>
      </c>
      <c r="H30" s="17">
        <v>14260</v>
      </c>
      <c r="K30">
        <v>5691.6</v>
      </c>
      <c r="L30">
        <v>5980.2300000000005</v>
      </c>
      <c r="M30">
        <v>6283.2780000000002</v>
      </c>
      <c r="N30">
        <v>6601.23</v>
      </c>
      <c r="P30">
        <v>8537.4000000000015</v>
      </c>
      <c r="Q30">
        <v>8970.3450000000012</v>
      </c>
      <c r="S30">
        <v>9424.9170000000013</v>
      </c>
      <c r="T30">
        <v>9901.8449999999993</v>
      </c>
    </row>
    <row r="31" spans="2:20">
      <c r="B31" s="13" t="s">
        <v>186</v>
      </c>
      <c r="C31" s="13">
        <v>290</v>
      </c>
      <c r="D31" s="18">
        <v>250000</v>
      </c>
      <c r="E31" s="18">
        <v>13580</v>
      </c>
      <c r="F31" s="18">
        <v>14260</v>
      </c>
      <c r="G31" s="18">
        <v>14980</v>
      </c>
      <c r="H31" s="18">
        <v>15730</v>
      </c>
      <c r="K31">
        <v>6283.2780000000002</v>
      </c>
      <c r="L31">
        <v>6601.23</v>
      </c>
      <c r="M31">
        <v>6934.0860000000002</v>
      </c>
      <c r="N31">
        <v>7281.8460000000005</v>
      </c>
      <c r="P31">
        <v>9424.9170000000013</v>
      </c>
      <c r="Q31">
        <v>9901.8449999999993</v>
      </c>
      <c r="S31">
        <v>10401.129000000001</v>
      </c>
      <c r="T31">
        <v>10922.769</v>
      </c>
    </row>
    <row r="32" spans="2:20">
      <c r="B32" s="12" t="s">
        <v>187</v>
      </c>
      <c r="C32" s="12">
        <v>349</v>
      </c>
      <c r="D32" s="17">
        <v>300000</v>
      </c>
      <c r="E32" s="17">
        <v>16120</v>
      </c>
      <c r="F32" s="17">
        <v>16945</v>
      </c>
      <c r="G32" s="17">
        <v>17790</v>
      </c>
      <c r="H32" s="17">
        <v>18690</v>
      </c>
      <c r="K32">
        <v>7464.4199999999992</v>
      </c>
      <c r="L32">
        <v>7841.9880000000003</v>
      </c>
      <c r="M32">
        <v>8235.7019999999993</v>
      </c>
      <c r="N32">
        <v>8653.0139999999992</v>
      </c>
      <c r="P32">
        <v>11196.63</v>
      </c>
      <c r="Q32">
        <v>11762.982</v>
      </c>
      <c r="S32">
        <v>12353.553</v>
      </c>
      <c r="T32">
        <v>12979.520999999999</v>
      </c>
    </row>
    <row r="33" spans="2:20">
      <c r="B33" s="13" t="s">
        <v>188</v>
      </c>
      <c r="C33" s="13">
        <v>407</v>
      </c>
      <c r="D33" s="18">
        <v>350000</v>
      </c>
      <c r="E33" s="18">
        <v>18150</v>
      </c>
      <c r="F33" s="18">
        <v>19075</v>
      </c>
      <c r="G33" s="18">
        <v>20030.399999999998</v>
      </c>
      <c r="H33" s="18">
        <v>21025</v>
      </c>
      <c r="K33">
        <v>8402.1299999999992</v>
      </c>
      <c r="L33">
        <v>8829</v>
      </c>
      <c r="M33">
        <v>9272.7720000000008</v>
      </c>
      <c r="N33">
        <v>9734.7960000000003</v>
      </c>
      <c r="P33">
        <v>12603.195</v>
      </c>
      <c r="Q33">
        <v>13243.5</v>
      </c>
      <c r="S33">
        <v>13909.158000000001</v>
      </c>
      <c r="T33">
        <v>14602.194</v>
      </c>
    </row>
    <row r="34" spans="2:20">
      <c r="B34" s="12" t="s">
        <v>189</v>
      </c>
      <c r="C34" s="12">
        <v>465</v>
      </c>
      <c r="D34" s="17">
        <v>400000</v>
      </c>
      <c r="E34" s="17">
        <v>19684.8</v>
      </c>
      <c r="F34" s="17">
        <v>20670</v>
      </c>
      <c r="G34" s="17">
        <v>21700</v>
      </c>
      <c r="H34" s="17">
        <v>22795.200000000001</v>
      </c>
      <c r="K34">
        <v>9113.7960000000003</v>
      </c>
      <c r="L34">
        <v>9568.3679999999986</v>
      </c>
      <c r="M34">
        <v>10045.296</v>
      </c>
      <c r="N34">
        <v>10552.032000000001</v>
      </c>
      <c r="P34">
        <v>13670.694</v>
      </c>
      <c r="Q34">
        <v>14352.551999999998</v>
      </c>
      <c r="S34">
        <v>15067.944</v>
      </c>
      <c r="T34">
        <v>15828.048000000003</v>
      </c>
    </row>
    <row r="35" spans="2:20">
      <c r="B35" s="13" t="s">
        <v>190</v>
      </c>
      <c r="C35" s="13">
        <v>523</v>
      </c>
      <c r="D35" s="18">
        <v>450000</v>
      </c>
      <c r="E35" s="18">
        <v>22415</v>
      </c>
      <c r="F35" s="18">
        <v>23545</v>
      </c>
      <c r="G35" s="18">
        <v>24724.799999999999</v>
      </c>
      <c r="H35" s="18">
        <v>25965</v>
      </c>
      <c r="K35">
        <v>10378.152</v>
      </c>
      <c r="L35">
        <v>10901.034</v>
      </c>
      <c r="M35">
        <v>11446.272000000001</v>
      </c>
      <c r="N35">
        <v>12020.400000000001</v>
      </c>
      <c r="P35">
        <v>15567.227999999999</v>
      </c>
      <c r="Q35">
        <v>16351.550999999999</v>
      </c>
      <c r="S35">
        <v>17169.408000000003</v>
      </c>
      <c r="T35">
        <v>18030.600000000002</v>
      </c>
    </row>
    <row r="36" spans="2:20">
      <c r="B36" s="12" t="s">
        <v>191</v>
      </c>
      <c r="C36" s="12">
        <v>581</v>
      </c>
      <c r="D36" s="17">
        <v>500000</v>
      </c>
      <c r="E36" s="17">
        <v>24560</v>
      </c>
      <c r="F36" s="17">
        <v>25804.799999999999</v>
      </c>
      <c r="G36" s="17">
        <v>27095</v>
      </c>
      <c r="H36" s="17">
        <v>28450</v>
      </c>
      <c r="K36">
        <v>11370.51</v>
      </c>
      <c r="L36">
        <v>11945.556</v>
      </c>
      <c r="M36">
        <v>12542.957999999999</v>
      </c>
      <c r="N36">
        <v>13171.409999999998</v>
      </c>
      <c r="P36">
        <v>17055.764999999999</v>
      </c>
      <c r="Q36">
        <v>17918.334000000003</v>
      </c>
      <c r="S36">
        <v>18814.436999999998</v>
      </c>
      <c r="T36">
        <v>19757.114999999998</v>
      </c>
    </row>
    <row r="37" spans="2:20">
      <c r="B37" s="13" t="s">
        <v>192</v>
      </c>
      <c r="C37" s="13">
        <v>698</v>
      </c>
      <c r="D37" s="18">
        <v>600000</v>
      </c>
      <c r="E37" s="18">
        <v>27420</v>
      </c>
      <c r="F37" s="18">
        <v>28795</v>
      </c>
      <c r="G37" s="18">
        <v>30235</v>
      </c>
      <c r="H37" s="18">
        <v>31750</v>
      </c>
      <c r="K37">
        <v>12694.482</v>
      </c>
      <c r="L37">
        <v>13330.386</v>
      </c>
      <c r="M37">
        <v>13996.800000000001</v>
      </c>
      <c r="N37">
        <v>14700.312</v>
      </c>
      <c r="P37">
        <v>19041.722999999998</v>
      </c>
      <c r="Q37">
        <v>19995.579000000002</v>
      </c>
      <c r="S37">
        <v>20995.200000000001</v>
      </c>
      <c r="T37">
        <v>22050.468000000001</v>
      </c>
    </row>
    <row r="38" spans="2:20">
      <c r="B38" s="12" t="s">
        <v>193</v>
      </c>
      <c r="C38" s="12">
        <v>814</v>
      </c>
      <c r="D38" s="17">
        <v>700000</v>
      </c>
      <c r="E38" s="17">
        <v>33310</v>
      </c>
      <c r="F38" s="17">
        <v>34980</v>
      </c>
      <c r="G38" s="17">
        <v>36730</v>
      </c>
      <c r="H38" s="17">
        <v>38560</v>
      </c>
      <c r="K38">
        <v>15420.672</v>
      </c>
      <c r="L38">
        <v>16191.954</v>
      </c>
      <c r="M38">
        <v>17001.738000000001</v>
      </c>
      <c r="N38">
        <v>17850.024000000001</v>
      </c>
      <c r="P38">
        <v>23131.008000000002</v>
      </c>
      <c r="Q38">
        <v>24287.931</v>
      </c>
      <c r="S38">
        <v>25502.607000000004</v>
      </c>
      <c r="T38">
        <v>26775.036</v>
      </c>
    </row>
    <row r="39" spans="2:20">
      <c r="B39" s="13" t="s">
        <v>194</v>
      </c>
      <c r="C39" s="13">
        <v>930</v>
      </c>
      <c r="D39" s="18">
        <v>800000</v>
      </c>
      <c r="E39" s="18">
        <v>37850.400000000001</v>
      </c>
      <c r="F39" s="18">
        <v>39750</v>
      </c>
      <c r="G39" s="18">
        <v>41745</v>
      </c>
      <c r="H39" s="18">
        <v>43840</v>
      </c>
      <c r="K39">
        <v>17524.62</v>
      </c>
      <c r="L39">
        <v>18402.714</v>
      </c>
      <c r="M39">
        <v>19326.761999999999</v>
      </c>
      <c r="N39">
        <v>20295.521999999997</v>
      </c>
      <c r="P39">
        <v>26286.93</v>
      </c>
      <c r="Q39">
        <v>27604.071</v>
      </c>
      <c r="S39">
        <v>28990.142999999996</v>
      </c>
      <c r="T39">
        <v>30443.282999999996</v>
      </c>
    </row>
    <row r="40" spans="2:20">
      <c r="B40" s="12" t="s">
        <v>195</v>
      </c>
      <c r="C40" s="12">
        <v>1047</v>
      </c>
      <c r="D40" s="17">
        <v>900000</v>
      </c>
      <c r="E40" s="17">
        <v>40809.599999999999</v>
      </c>
      <c r="F40" s="17">
        <v>42855</v>
      </c>
      <c r="G40" s="17">
        <v>45000</v>
      </c>
      <c r="H40" s="17">
        <v>47240</v>
      </c>
      <c r="K40">
        <v>18894.545999999998</v>
      </c>
      <c r="L40">
        <v>19840.95</v>
      </c>
      <c r="M40">
        <v>20833.308000000001</v>
      </c>
      <c r="N40">
        <v>21869.135999999999</v>
      </c>
      <c r="P40">
        <v>28341.818999999996</v>
      </c>
      <c r="Q40">
        <v>29761.425000000003</v>
      </c>
      <c r="S40">
        <v>31249.962</v>
      </c>
      <c r="T40">
        <v>32803.703999999998</v>
      </c>
    </row>
    <row r="41" spans="2:20">
      <c r="B41" s="13" t="s">
        <v>196</v>
      </c>
      <c r="C41" s="13">
        <v>1163</v>
      </c>
      <c r="D41" s="18">
        <v>1000000</v>
      </c>
      <c r="E41" s="18">
        <v>43390</v>
      </c>
      <c r="F41" s="18">
        <v>45570</v>
      </c>
      <c r="G41" s="18">
        <v>47860</v>
      </c>
      <c r="H41" s="18">
        <v>50265</v>
      </c>
      <c r="K41">
        <v>20088</v>
      </c>
      <c r="L41">
        <v>21097.853999999999</v>
      </c>
      <c r="M41">
        <v>22157.280000000002</v>
      </c>
      <c r="N41">
        <v>23270.112000000001</v>
      </c>
      <c r="P41">
        <v>30132</v>
      </c>
      <c r="Q41">
        <v>31646.780999999999</v>
      </c>
      <c r="S41">
        <v>33235.920000000006</v>
      </c>
      <c r="T41">
        <v>34905.168000000005</v>
      </c>
    </row>
    <row r="42" spans="2:20">
      <c r="B42" s="12" t="s">
        <v>197</v>
      </c>
      <c r="C42" s="12">
        <v>1279</v>
      </c>
      <c r="D42" s="17">
        <v>1100000</v>
      </c>
      <c r="E42" s="17">
        <v>44735</v>
      </c>
      <c r="F42" s="17">
        <v>46980</v>
      </c>
      <c r="G42" s="17">
        <v>49335</v>
      </c>
      <c r="H42" s="17">
        <v>51805</v>
      </c>
      <c r="K42">
        <v>20711.592000000001</v>
      </c>
      <c r="L42">
        <v>21748.662</v>
      </c>
      <c r="M42">
        <v>22839.137999999999</v>
      </c>
      <c r="N42">
        <v>23981.777999999998</v>
      </c>
      <c r="P42">
        <v>31067.387999999999</v>
      </c>
      <c r="Q42">
        <v>32622.993000000002</v>
      </c>
      <c r="S42">
        <v>34258.706999999995</v>
      </c>
      <c r="T42">
        <v>35972.667000000001</v>
      </c>
    </row>
    <row r="43" spans="2:20">
      <c r="B43" s="13" t="s">
        <v>198</v>
      </c>
      <c r="C43" s="13">
        <v>1395</v>
      </c>
      <c r="D43" s="18">
        <v>1250000</v>
      </c>
      <c r="E43" s="18">
        <v>50545</v>
      </c>
      <c r="F43" s="18">
        <v>53080</v>
      </c>
      <c r="G43" s="18">
        <v>55740</v>
      </c>
      <c r="H43" s="18">
        <v>58540</v>
      </c>
      <c r="K43">
        <v>23399.280000000002</v>
      </c>
      <c r="L43">
        <v>24571.727999999999</v>
      </c>
      <c r="M43">
        <v>25806.275999999998</v>
      </c>
      <c r="N43">
        <v>27100.44</v>
      </c>
      <c r="P43">
        <v>35098.920000000006</v>
      </c>
      <c r="Q43">
        <v>36857.591999999997</v>
      </c>
      <c r="S43">
        <v>38709.413999999997</v>
      </c>
      <c r="T43">
        <v>40650.659999999996</v>
      </c>
    </row>
    <row r="44" spans="2:20">
      <c r="B44" s="12" t="s">
        <v>199</v>
      </c>
      <c r="C44" s="12">
        <v>1570</v>
      </c>
      <c r="D44" s="17">
        <v>1350000</v>
      </c>
      <c r="E44" s="17">
        <v>56230</v>
      </c>
      <c r="F44" s="17">
        <v>59050</v>
      </c>
      <c r="G44" s="17">
        <v>62010</v>
      </c>
      <c r="H44" s="17">
        <v>65109.599999999999</v>
      </c>
      <c r="K44">
        <v>26033.561999999998</v>
      </c>
      <c r="L44">
        <v>27335.178</v>
      </c>
      <c r="M44">
        <v>28705.103999999999</v>
      </c>
      <c r="N44">
        <v>30143.339999999997</v>
      </c>
      <c r="P44">
        <v>39050.342999999993</v>
      </c>
      <c r="Q44">
        <v>41002.767</v>
      </c>
      <c r="S44">
        <v>43057.656000000003</v>
      </c>
      <c r="T44">
        <v>45215.009999999995</v>
      </c>
    </row>
    <row r="45" spans="2:20">
      <c r="B45" s="13" t="s">
        <v>200</v>
      </c>
      <c r="C45" s="13">
        <v>1744</v>
      </c>
      <c r="D45" s="18">
        <v>1500000</v>
      </c>
      <c r="E45" s="18">
        <v>59930</v>
      </c>
      <c r="F45" s="18">
        <v>62920</v>
      </c>
      <c r="G45" s="18">
        <v>66060</v>
      </c>
      <c r="H45" s="18">
        <v>69364.800000000003</v>
      </c>
      <c r="K45">
        <v>27743.795999999998</v>
      </c>
      <c r="L45">
        <v>29129.867999999999</v>
      </c>
      <c r="M45">
        <v>30583.008000000002</v>
      </c>
      <c r="N45">
        <v>32111.91</v>
      </c>
      <c r="P45">
        <v>41615.693999999996</v>
      </c>
      <c r="Q45">
        <v>43694.801999999996</v>
      </c>
      <c r="S45">
        <v>45874.512000000002</v>
      </c>
      <c r="T45">
        <v>48167.864999999998</v>
      </c>
    </row>
    <row r="46" spans="2:20">
      <c r="B46" s="12" t="s">
        <v>201</v>
      </c>
      <c r="C46" s="12">
        <v>1860</v>
      </c>
      <c r="D46" s="17">
        <v>1600000</v>
      </c>
      <c r="E46" s="17">
        <v>62860</v>
      </c>
      <c r="F46" s="17">
        <v>65995.199999999997</v>
      </c>
      <c r="G46" s="17">
        <v>69300</v>
      </c>
      <c r="H46" s="17">
        <v>72765</v>
      </c>
      <c r="K46">
        <v>29098.817999999999</v>
      </c>
      <c r="L46">
        <v>30551.957999999999</v>
      </c>
      <c r="M46">
        <v>32082.101999999999</v>
      </c>
      <c r="N46">
        <v>33686.765999999996</v>
      </c>
      <c r="P46">
        <v>43648.226999999999</v>
      </c>
      <c r="Q46">
        <v>45827.936999999998</v>
      </c>
      <c r="S46">
        <v>48123.152999999998</v>
      </c>
      <c r="T46">
        <v>50530.14899999999</v>
      </c>
    </row>
    <row r="47" spans="2:20">
      <c r="B47" s="13" t="s">
        <v>202</v>
      </c>
      <c r="C47" s="13">
        <v>2035</v>
      </c>
      <c r="D47" s="18">
        <v>1750000</v>
      </c>
      <c r="E47" s="18">
        <v>65930.399999999994</v>
      </c>
      <c r="F47" s="18">
        <v>69230</v>
      </c>
      <c r="G47" s="18">
        <v>72700</v>
      </c>
      <c r="H47" s="18">
        <v>76340</v>
      </c>
      <c r="K47">
        <v>30522.149999999998</v>
      </c>
      <c r="L47">
        <v>32051.052</v>
      </c>
      <c r="M47">
        <v>33655.716</v>
      </c>
      <c r="N47">
        <v>35344.835999999996</v>
      </c>
      <c r="P47">
        <v>45783.224999999999</v>
      </c>
      <c r="Q47">
        <v>48076.578000000001</v>
      </c>
      <c r="S47">
        <v>50483.574000000001</v>
      </c>
      <c r="T47">
        <v>53017.253999999994</v>
      </c>
    </row>
    <row r="48" spans="2:20">
      <c r="B48" s="12" t="s">
        <v>203</v>
      </c>
      <c r="C48" s="12">
        <v>2326</v>
      </c>
      <c r="D48" s="17">
        <v>2000000</v>
      </c>
      <c r="E48" s="17">
        <v>71555</v>
      </c>
      <c r="F48" s="17">
        <v>75135</v>
      </c>
      <c r="G48" s="17">
        <v>78890.399999999994</v>
      </c>
      <c r="H48" s="17">
        <v>82840</v>
      </c>
      <c r="K48">
        <v>33126.624000000003</v>
      </c>
      <c r="L48">
        <v>34784.694000000003</v>
      </c>
      <c r="M48">
        <v>36524.735999999997</v>
      </c>
      <c r="N48">
        <v>38349.233999999997</v>
      </c>
      <c r="P48">
        <v>49689.936000000002</v>
      </c>
      <c r="Q48">
        <v>52177.041000000005</v>
      </c>
      <c r="S48">
        <v>54787.103999999992</v>
      </c>
      <c r="T48">
        <v>57523.850999999995</v>
      </c>
    </row>
    <row r="49" spans="1:20">
      <c r="B49" s="13" t="s">
        <v>204</v>
      </c>
      <c r="C49" s="13">
        <v>2906</v>
      </c>
      <c r="D49" s="18">
        <v>2500000</v>
      </c>
      <c r="E49" s="18">
        <v>93180</v>
      </c>
      <c r="F49" s="18">
        <v>97840</v>
      </c>
      <c r="G49" s="18">
        <v>102740</v>
      </c>
      <c r="H49" s="18">
        <v>107884.8</v>
      </c>
      <c r="K49">
        <v>43140.87</v>
      </c>
      <c r="L49">
        <v>45298.223999999995</v>
      </c>
      <c r="M49">
        <v>47562.390000000007</v>
      </c>
      <c r="N49">
        <v>49947.030000000006</v>
      </c>
      <c r="P49">
        <v>64711.305000000008</v>
      </c>
      <c r="Q49">
        <v>67947.335999999996</v>
      </c>
      <c r="S49">
        <v>71343.585000000006</v>
      </c>
      <c r="T49">
        <v>74920.545000000013</v>
      </c>
    </row>
    <row r="50" spans="1:20">
      <c r="B50" s="12" t="s">
        <v>205</v>
      </c>
      <c r="C50" s="12">
        <v>3488</v>
      </c>
      <c r="D50" s="17">
        <v>3000000</v>
      </c>
      <c r="E50" s="17">
        <v>110025</v>
      </c>
      <c r="F50" s="17">
        <v>116540</v>
      </c>
      <c r="G50" s="17">
        <v>121330</v>
      </c>
      <c r="H50" s="17">
        <v>127389.59999999999</v>
      </c>
      <c r="K50">
        <v>50938.146000000001</v>
      </c>
      <c r="L50">
        <v>53954.964</v>
      </c>
      <c r="M50">
        <v>56169.45</v>
      </c>
      <c r="N50">
        <v>58977.612000000001</v>
      </c>
      <c r="P50">
        <v>76407.218999999997</v>
      </c>
      <c r="Q50">
        <v>80932.445999999996</v>
      </c>
      <c r="S50">
        <v>84254.174999999988</v>
      </c>
      <c r="T50">
        <v>88466.418000000005</v>
      </c>
    </row>
    <row r="51" spans="1:20">
      <c r="H51" s="55"/>
    </row>
    <row r="52" spans="1:20">
      <c r="B52" s="114" t="s">
        <v>230</v>
      </c>
      <c r="C52" s="114"/>
      <c r="D52" s="114"/>
      <c r="E52" s="114"/>
      <c r="F52" s="114"/>
      <c r="G52" s="114"/>
      <c r="H52" s="57">
        <v>780</v>
      </c>
      <c r="O52" s="57">
        <v>370</v>
      </c>
    </row>
    <row r="53" spans="1:20">
      <c r="B53" s="114" t="s">
        <v>231</v>
      </c>
      <c r="C53" s="114"/>
      <c r="D53" s="114"/>
      <c r="E53" s="114"/>
      <c r="F53" s="114"/>
      <c r="G53" s="114"/>
      <c r="H53" s="57">
        <v>890</v>
      </c>
      <c r="O53" s="57">
        <v>410</v>
      </c>
    </row>
    <row r="55" spans="1:20">
      <c r="B55" s="107" t="s">
        <v>326</v>
      </c>
      <c r="C55" s="107"/>
    </row>
    <row r="58" spans="1:20" ht="15" customHeight="1">
      <c r="A58" s="106" t="s">
        <v>407</v>
      </c>
      <c r="B58" s="106"/>
      <c r="C58" s="106"/>
      <c r="D58" s="106"/>
      <c r="E58" s="106"/>
      <c r="F58" s="106"/>
      <c r="G58" s="106"/>
      <c r="H58" s="106"/>
    </row>
    <row r="59" spans="1:20">
      <c r="A59" s="106"/>
      <c r="B59" s="106"/>
      <c r="C59" s="106"/>
      <c r="D59" s="106"/>
      <c r="E59" s="106"/>
      <c r="F59" s="106"/>
      <c r="G59" s="106"/>
      <c r="H59" s="106"/>
    </row>
    <row r="60" spans="1:20">
      <c r="A60" s="106"/>
      <c r="B60" s="106"/>
      <c r="C60" s="106"/>
      <c r="D60" s="106"/>
      <c r="E60" s="106"/>
      <c r="F60" s="106"/>
      <c r="G60" s="106"/>
      <c r="H60" s="106"/>
    </row>
    <row r="61" spans="1:20">
      <c r="A61" s="106"/>
      <c r="B61" s="106"/>
      <c r="C61" s="106"/>
      <c r="D61" s="106"/>
      <c r="E61" s="106"/>
      <c r="F61" s="106"/>
      <c r="G61" s="106"/>
      <c r="H61" s="106"/>
    </row>
    <row r="62" spans="1:20">
      <c r="A62" s="106"/>
      <c r="B62" s="106"/>
      <c r="C62" s="106"/>
      <c r="D62" s="106"/>
      <c r="E62" s="106"/>
      <c r="F62" s="106"/>
      <c r="G62" s="106"/>
      <c r="H62" s="106"/>
    </row>
    <row r="63" spans="1:20">
      <c r="A63" s="106"/>
      <c r="B63" s="106"/>
      <c r="C63" s="106"/>
      <c r="D63" s="106"/>
      <c r="E63" s="106"/>
      <c r="F63" s="106"/>
      <c r="G63" s="106"/>
      <c r="H63" s="106"/>
    </row>
    <row r="64" spans="1:20">
      <c r="A64" s="106"/>
      <c r="B64" s="106"/>
      <c r="C64" s="106"/>
      <c r="D64" s="106"/>
      <c r="E64" s="106"/>
      <c r="F64" s="106"/>
      <c r="G64" s="106"/>
      <c r="H64" s="106"/>
    </row>
    <row r="65" spans="1:8">
      <c r="A65" s="106"/>
      <c r="B65" s="106"/>
      <c r="C65" s="106"/>
      <c r="D65" s="106"/>
      <c r="E65" s="106"/>
      <c r="F65" s="106"/>
      <c r="G65" s="106"/>
      <c r="H65" s="106"/>
    </row>
    <row r="66" spans="1:8">
      <c r="A66" s="106"/>
      <c r="B66" s="106"/>
      <c r="C66" s="106"/>
      <c r="D66" s="106"/>
      <c r="E66" s="106"/>
      <c r="F66" s="106"/>
      <c r="G66" s="106"/>
      <c r="H66" s="106"/>
    </row>
    <row r="67" spans="1:8">
      <c r="A67" s="106"/>
      <c r="B67" s="106"/>
      <c r="C67" s="106"/>
      <c r="D67" s="106"/>
      <c r="E67" s="106"/>
      <c r="F67" s="106"/>
      <c r="G67" s="106"/>
      <c r="H67" s="106"/>
    </row>
  </sheetData>
  <mergeCells count="8">
    <mergeCell ref="A58:H67"/>
    <mergeCell ref="B18:H19"/>
    <mergeCell ref="B21:B22"/>
    <mergeCell ref="C21:D21"/>
    <mergeCell ref="E21:H21"/>
    <mergeCell ref="B55:C55"/>
    <mergeCell ref="B52:G52"/>
    <mergeCell ref="B53:G53"/>
  </mergeCells>
  <hyperlinks>
    <hyperlink ref="B55:C55" location="MENÜ!A1" display="MENÜ ►"/>
  </hyperlinks>
  <pageMargins left="0.98425196850393704" right="0.39370078740157483" top="0" bottom="0" header="0" footer="0"/>
  <pageSetup paperSize="9" scale="80" orientation="portrait" horizontalDpi="300" verticalDpi="300" r:id="rId1"/>
  <headerFooter>
    <oddFooter>&amp;CSayfa 17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view="pageBreakPreview" topLeftCell="A7" zoomScale="70" zoomScaleNormal="100" zoomScaleSheetLayoutView="70" zoomScalePageLayoutView="55" workbookViewId="0">
      <selection activeCell="J17" sqref="J17"/>
    </sheetView>
  </sheetViews>
  <sheetFormatPr defaultRowHeight="15"/>
  <cols>
    <col min="2" max="2" width="11" customWidth="1"/>
    <col min="3" max="3" width="10.42578125" bestFit="1" customWidth="1"/>
    <col min="23" max="23" width="10.140625" bestFit="1" customWidth="1"/>
  </cols>
  <sheetData>
    <row r="1" spans="1:23">
      <c r="A1" s="45" t="s">
        <v>331</v>
      </c>
      <c r="B1" s="45" t="s">
        <v>357</v>
      </c>
    </row>
    <row r="2" spans="1:23">
      <c r="A2" s="45" t="s">
        <v>332</v>
      </c>
      <c r="B2" s="46">
        <v>43252</v>
      </c>
    </row>
    <row r="3" spans="1:23">
      <c r="A3" s="31"/>
    </row>
    <row r="4" spans="1:23" ht="18.75">
      <c r="A4" s="31"/>
      <c r="U4" s="33"/>
      <c r="V4" s="84"/>
      <c r="W4" s="84"/>
    </row>
    <row r="5" spans="1:23">
      <c r="A5" s="31"/>
    </row>
    <row r="6" spans="1:23" ht="33.75" customHeight="1">
      <c r="A6" s="31"/>
    </row>
    <row r="7" spans="1:23" ht="23.25" customHeight="1">
      <c r="A7" s="31"/>
      <c r="B7" s="85" t="s">
        <v>329</v>
      </c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</row>
    <row r="8" spans="1:23" ht="15.75" customHeight="1">
      <c r="A8" s="31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</row>
    <row r="9" spans="1:23">
      <c r="A9" s="31"/>
    </row>
    <row r="10" spans="1:23">
      <c r="A10" s="31"/>
      <c r="B10" s="86" t="s">
        <v>23</v>
      </c>
      <c r="C10" s="86" t="s">
        <v>24</v>
      </c>
      <c r="D10" s="88" t="s">
        <v>25</v>
      </c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90"/>
    </row>
    <row r="11" spans="1:23">
      <c r="A11" s="31"/>
      <c r="B11" s="87"/>
      <c r="C11" s="87"/>
      <c r="D11" s="34">
        <v>400</v>
      </c>
      <c r="E11" s="34">
        <v>500</v>
      </c>
      <c r="F11" s="34">
        <v>600</v>
      </c>
      <c r="G11" s="34">
        <v>700</v>
      </c>
      <c r="H11" s="34">
        <v>800</v>
      </c>
      <c r="I11" s="34">
        <v>900</v>
      </c>
      <c r="J11" s="34">
        <v>1000</v>
      </c>
      <c r="K11" s="34">
        <v>1100</v>
      </c>
      <c r="L11" s="34">
        <v>1200</v>
      </c>
      <c r="M11" s="34">
        <v>1300</v>
      </c>
      <c r="N11" s="34">
        <v>1400</v>
      </c>
      <c r="O11" s="34">
        <v>1500</v>
      </c>
      <c r="P11" s="34">
        <v>1600</v>
      </c>
      <c r="Q11" s="34">
        <v>1800</v>
      </c>
      <c r="R11" s="34">
        <v>2000</v>
      </c>
      <c r="S11" s="34">
        <v>2200</v>
      </c>
      <c r="T11" s="34">
        <v>2400</v>
      </c>
      <c r="U11" s="34">
        <v>2600</v>
      </c>
      <c r="V11" s="34">
        <v>2800</v>
      </c>
      <c r="W11" s="34">
        <v>3000</v>
      </c>
    </row>
    <row r="12" spans="1:23" ht="9.75" customHeight="1">
      <c r="A12" s="31"/>
    </row>
    <row r="13" spans="1:23" s="29" customFormat="1" ht="18.75">
      <c r="A13" s="25"/>
      <c r="B13" s="82" t="s">
        <v>330</v>
      </c>
      <c r="C13" s="27">
        <v>600</v>
      </c>
      <c r="D13" s="35">
        <v>108.517955</v>
      </c>
      <c r="E13" s="35">
        <v>135.64367000000001</v>
      </c>
      <c r="F13" s="35">
        <v>157.07857000000001</v>
      </c>
      <c r="G13" s="35">
        <v>183.25330000000002</v>
      </c>
      <c r="H13" s="35">
        <v>192.00840000000002</v>
      </c>
      <c r="I13" s="35">
        <v>216.00944999999999</v>
      </c>
      <c r="J13" s="36">
        <v>240</v>
      </c>
      <c r="K13" s="35">
        <v>264.02664500000003</v>
      </c>
      <c r="L13" s="35">
        <v>280.87266499999998</v>
      </c>
      <c r="M13" s="35">
        <v>304.28501000000006</v>
      </c>
      <c r="N13" s="35">
        <v>327.69735500000002</v>
      </c>
      <c r="O13" s="35">
        <v>351.094605</v>
      </c>
      <c r="P13" s="35">
        <v>369.14822500000002</v>
      </c>
      <c r="Q13" s="35">
        <v>415.29364000000004</v>
      </c>
      <c r="R13" s="35">
        <v>461.42396000000002</v>
      </c>
      <c r="S13" s="35">
        <v>500.61058000000003</v>
      </c>
      <c r="T13" s="35">
        <v>546.12200500000006</v>
      </c>
      <c r="U13" s="35">
        <v>591.63342999999998</v>
      </c>
      <c r="V13" s="35">
        <v>637.14485500000001</v>
      </c>
      <c r="W13" s="35">
        <v>682.65628000000004</v>
      </c>
    </row>
    <row r="14" spans="1:23" s="4" customFormat="1" ht="18.75">
      <c r="A14" s="25"/>
      <c r="B14" s="82"/>
      <c r="C14" s="28">
        <v>500</v>
      </c>
      <c r="D14" s="37">
        <v>96.758949999999999</v>
      </c>
      <c r="E14" s="37">
        <v>120.94114000000002</v>
      </c>
      <c r="F14" s="37">
        <v>139.88536500000001</v>
      </c>
      <c r="G14" s="37">
        <v>163.19204500000001</v>
      </c>
      <c r="H14" s="37">
        <v>171.1773</v>
      </c>
      <c r="I14" s="37">
        <v>192.56691499999999</v>
      </c>
      <c r="J14" s="36">
        <v>215</v>
      </c>
      <c r="K14" s="37">
        <v>235.36123999999998</v>
      </c>
      <c r="L14" s="37">
        <v>250.74304500000002</v>
      </c>
      <c r="M14" s="37">
        <v>271.634525</v>
      </c>
      <c r="N14" s="37">
        <v>292.526005</v>
      </c>
      <c r="O14" s="37">
        <v>313.417485</v>
      </c>
      <c r="P14" s="37">
        <v>329.25214</v>
      </c>
      <c r="Q14" s="37">
        <v>370.41620499999999</v>
      </c>
      <c r="R14" s="37">
        <v>411.56517500000001</v>
      </c>
      <c r="S14" s="37">
        <v>446.58557500000006</v>
      </c>
      <c r="T14" s="37">
        <v>487.17603000000003</v>
      </c>
      <c r="U14" s="37">
        <v>527.78157999999996</v>
      </c>
      <c r="V14" s="37">
        <v>568.37203499999998</v>
      </c>
      <c r="W14" s="37">
        <v>608.97758500000009</v>
      </c>
    </row>
    <row r="15" spans="1:23" s="26" customFormat="1" ht="18.75">
      <c r="A15" s="25"/>
      <c r="B15" s="82"/>
      <c r="C15" s="27">
        <v>400</v>
      </c>
      <c r="D15" s="35">
        <v>83.279115000000004</v>
      </c>
      <c r="E15" s="35">
        <v>104.09511999999999</v>
      </c>
      <c r="F15" s="35">
        <v>120.4581</v>
      </c>
      <c r="G15" s="35">
        <v>140.53444999999999</v>
      </c>
      <c r="H15" s="35">
        <v>147.35739000000001</v>
      </c>
      <c r="I15" s="35">
        <v>165.77329</v>
      </c>
      <c r="J15" s="36">
        <v>184</v>
      </c>
      <c r="K15" s="35">
        <v>202.62018499999999</v>
      </c>
      <c r="L15" s="35">
        <v>215.67735999999999</v>
      </c>
      <c r="M15" s="35">
        <v>233.65550500000001</v>
      </c>
      <c r="N15" s="35">
        <v>251.63364999999999</v>
      </c>
      <c r="O15" s="35">
        <v>269.5967</v>
      </c>
      <c r="P15" s="35">
        <v>283.10672500000004</v>
      </c>
      <c r="Q15" s="35">
        <v>318.50450000000001</v>
      </c>
      <c r="R15" s="35">
        <v>353.88718</v>
      </c>
      <c r="S15" s="35">
        <v>381.90350000000001</v>
      </c>
      <c r="T15" s="35">
        <v>416.62200000000001</v>
      </c>
      <c r="U15" s="35">
        <v>451.34050000000002</v>
      </c>
      <c r="V15" s="35">
        <v>486.05900000000003</v>
      </c>
      <c r="W15" s="35">
        <v>520.77750000000003</v>
      </c>
    </row>
    <row r="16" spans="1:23" s="26" customFormat="1" ht="18.75">
      <c r="A16" s="25"/>
      <c r="B16" s="82"/>
      <c r="C16" s="28">
        <v>300</v>
      </c>
      <c r="D16" s="37">
        <v>74.569299999999998</v>
      </c>
      <c r="E16" s="37">
        <v>93.211624999999998</v>
      </c>
      <c r="F16" s="37">
        <v>107.73301500000001</v>
      </c>
      <c r="G16" s="37">
        <v>125.68097000000002</v>
      </c>
      <c r="H16" s="37">
        <v>132.47372000000001</v>
      </c>
      <c r="I16" s="37">
        <v>149.03293500000001</v>
      </c>
      <c r="J16" s="36">
        <v>166</v>
      </c>
      <c r="K16" s="37">
        <v>182.151365</v>
      </c>
      <c r="L16" s="37">
        <v>193.12542999999999</v>
      </c>
      <c r="M16" s="37">
        <v>209.23179500000003</v>
      </c>
      <c r="N16" s="37">
        <v>225.32306500000001</v>
      </c>
      <c r="O16" s="37">
        <v>241.41433500000002</v>
      </c>
      <c r="P16" s="37">
        <v>253.64128500000001</v>
      </c>
      <c r="Q16" s="37">
        <v>285.34078500000004</v>
      </c>
      <c r="R16" s="37">
        <v>317.05538000000001</v>
      </c>
      <c r="S16" s="37">
        <v>343.42634500000003</v>
      </c>
      <c r="T16" s="37">
        <v>374.65789999999998</v>
      </c>
      <c r="U16" s="37">
        <v>405.87436000000002</v>
      </c>
      <c r="V16" s="37">
        <v>437.09082000000001</v>
      </c>
      <c r="W16" s="37">
        <v>468.32237500000002</v>
      </c>
    </row>
    <row r="17" spans="1:23" s="26" customFormat="1" ht="18.75">
      <c r="A17" s="25"/>
      <c r="B17" s="82"/>
      <c r="C17" s="27">
        <v>900</v>
      </c>
      <c r="D17" s="35">
        <v>158.96544500000002</v>
      </c>
      <c r="E17" s="35">
        <v>198.71057999999999</v>
      </c>
      <c r="F17" s="35">
        <v>230.07799</v>
      </c>
      <c r="G17" s="35">
        <v>268.43438500000002</v>
      </c>
      <c r="H17" s="35">
        <v>281.325515</v>
      </c>
      <c r="I17" s="35">
        <v>316.49686500000001</v>
      </c>
      <c r="J17" s="36">
        <v>352</v>
      </c>
      <c r="K17" s="35">
        <v>386.82447000000002</v>
      </c>
      <c r="L17" s="35">
        <v>411.94254999999998</v>
      </c>
      <c r="M17" s="35">
        <v>446.26857999999999</v>
      </c>
      <c r="N17" s="35">
        <v>480.59460999999999</v>
      </c>
      <c r="O17" s="35">
        <v>514.92064000000005</v>
      </c>
      <c r="P17" s="35">
        <v>541.21613000000002</v>
      </c>
      <c r="Q17" s="35">
        <v>608.87192000000005</v>
      </c>
      <c r="R17" s="35">
        <v>676.5126150000001</v>
      </c>
      <c r="S17" s="35">
        <v>733.52643</v>
      </c>
      <c r="T17" s="35">
        <v>800.21614</v>
      </c>
      <c r="U17" s="35">
        <v>866.89075500000001</v>
      </c>
      <c r="V17" s="35">
        <v>933.58046500000012</v>
      </c>
      <c r="W17" s="35">
        <v>1000.270175</v>
      </c>
    </row>
    <row r="18" spans="1:23" ht="9.75" customHeight="1">
      <c r="A18" s="31"/>
      <c r="B18" s="8"/>
      <c r="C18" s="14"/>
      <c r="D18" s="38"/>
      <c r="E18" s="38"/>
      <c r="F18" s="38"/>
      <c r="G18" s="38"/>
      <c r="H18" s="38"/>
      <c r="I18" s="39"/>
      <c r="J18" s="40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</row>
    <row r="19" spans="1:23" s="30" customFormat="1" ht="18.75">
      <c r="A19" s="25"/>
      <c r="B19" s="83" t="s">
        <v>26</v>
      </c>
      <c r="C19" s="27">
        <v>600</v>
      </c>
      <c r="D19" s="35">
        <v>101.36292500000002</v>
      </c>
      <c r="E19" s="35">
        <v>126.70743</v>
      </c>
      <c r="F19" s="35">
        <v>146.57245</v>
      </c>
      <c r="G19" s="35">
        <v>171.01125500000001</v>
      </c>
      <c r="H19" s="35">
        <v>179.50974000000002</v>
      </c>
      <c r="I19" s="35">
        <v>201.956005</v>
      </c>
      <c r="J19" s="36">
        <v>224.38717500000001</v>
      </c>
      <c r="K19" s="35">
        <v>246.83344000000002</v>
      </c>
      <c r="L19" s="35">
        <v>262.35110000000003</v>
      </c>
      <c r="M19" s="35">
        <v>284.20866000000001</v>
      </c>
      <c r="N19" s="35">
        <v>306.06621999999999</v>
      </c>
      <c r="O19" s="35">
        <v>327.938875</v>
      </c>
      <c r="P19" s="35">
        <v>345.02641499999999</v>
      </c>
      <c r="Q19" s="35">
        <v>388.16792499999997</v>
      </c>
      <c r="R19" s="35">
        <v>429.95088499999997</v>
      </c>
      <c r="S19" s="35">
        <v>467.86952500000001</v>
      </c>
      <c r="T19" s="35">
        <v>510.40723500000001</v>
      </c>
      <c r="U19" s="35">
        <v>552.92984999999999</v>
      </c>
      <c r="V19" s="35">
        <v>595.46756000000005</v>
      </c>
      <c r="W19" s="35">
        <v>638.00527000000011</v>
      </c>
    </row>
    <row r="20" spans="1:23" s="26" customFormat="1" ht="18.75">
      <c r="A20" s="25"/>
      <c r="B20" s="83"/>
      <c r="C20" s="28">
        <v>500</v>
      </c>
      <c r="D20" s="41">
        <v>90.132245000000012</v>
      </c>
      <c r="E20" s="41">
        <v>112.65398499999999</v>
      </c>
      <c r="F20" s="41">
        <v>130.496275</v>
      </c>
      <c r="G20" s="41">
        <v>152.24817000000002</v>
      </c>
      <c r="H20" s="41">
        <v>159.569245</v>
      </c>
      <c r="I20" s="41">
        <v>179.50974000000002</v>
      </c>
      <c r="J20" s="42">
        <v>199.45023499999999</v>
      </c>
      <c r="K20" s="41">
        <v>219.40582499999999</v>
      </c>
      <c r="L20" s="41">
        <v>233.54984000000002</v>
      </c>
      <c r="M20" s="41">
        <v>253.00729500000003</v>
      </c>
      <c r="N20" s="41">
        <v>272.46475000000004</v>
      </c>
      <c r="O20" s="41">
        <v>291.92220500000002</v>
      </c>
      <c r="P20" s="41">
        <v>307.22853500000002</v>
      </c>
      <c r="Q20" s="41">
        <v>345.63021500000002</v>
      </c>
      <c r="R20" s="41">
        <v>384.03189500000002</v>
      </c>
      <c r="S20" s="41">
        <v>415.88234499999999</v>
      </c>
      <c r="T20" s="41">
        <v>453.69</v>
      </c>
      <c r="U20" s="41">
        <v>491.49320000000006</v>
      </c>
      <c r="V20" s="41">
        <v>529.30617499999994</v>
      </c>
      <c r="W20" s="41">
        <v>567.11914999999999</v>
      </c>
    </row>
    <row r="21" spans="1:23" s="26" customFormat="1" ht="18.75">
      <c r="A21" s="25"/>
      <c r="B21" s="83"/>
      <c r="C21" s="27">
        <v>400</v>
      </c>
      <c r="D21" s="35">
        <v>77.407160000000005</v>
      </c>
      <c r="E21" s="35">
        <v>96.758949999999999</v>
      </c>
      <c r="F21" s="35">
        <v>111.97471000000002</v>
      </c>
      <c r="G21" s="35">
        <v>130.63213000000002</v>
      </c>
      <c r="H21" s="35">
        <v>136.94184000000001</v>
      </c>
      <c r="I21" s="35">
        <v>154.05957000000001</v>
      </c>
      <c r="J21" s="36">
        <v>171.1773</v>
      </c>
      <c r="K21" s="35">
        <v>188.29503</v>
      </c>
      <c r="L21" s="35">
        <v>200.49179000000001</v>
      </c>
      <c r="M21" s="35">
        <v>217.201955</v>
      </c>
      <c r="N21" s="35">
        <v>233.91212000000002</v>
      </c>
      <c r="O21" s="35">
        <v>250.62228500000001</v>
      </c>
      <c r="P21" s="35">
        <v>263.75493499999999</v>
      </c>
      <c r="Q21" s="35">
        <v>296.73751000000004</v>
      </c>
      <c r="R21" s="35">
        <v>329.70499000000001</v>
      </c>
      <c r="S21" s="35">
        <v>357.34393499999999</v>
      </c>
      <c r="T21" s="35">
        <v>389.82837499999999</v>
      </c>
      <c r="U21" s="35">
        <v>422.32790999999997</v>
      </c>
      <c r="V21" s="35">
        <v>454.81235000000004</v>
      </c>
      <c r="W21" s="35">
        <v>487.29678999999999</v>
      </c>
    </row>
    <row r="22" spans="1:23" s="26" customFormat="1" ht="18.75">
      <c r="A22" s="25"/>
      <c r="B22" s="83"/>
      <c r="C22" s="28">
        <v>300</v>
      </c>
      <c r="D22" s="37">
        <v>69.436999999999998</v>
      </c>
      <c r="E22" s="37">
        <v>86.705680000000001</v>
      </c>
      <c r="F22" s="37">
        <v>100.36665499999999</v>
      </c>
      <c r="G22" s="37">
        <v>117.091915</v>
      </c>
      <c r="H22" s="37">
        <v>122.49592500000001</v>
      </c>
      <c r="I22" s="37">
        <v>137.81735</v>
      </c>
      <c r="J22" s="36">
        <v>153.12368000000001</v>
      </c>
      <c r="K22" s="37">
        <v>168.44510500000001</v>
      </c>
      <c r="L22" s="37">
        <v>179.50974000000002</v>
      </c>
      <c r="M22" s="37">
        <v>194.46888500000003</v>
      </c>
      <c r="N22" s="37">
        <v>209.42803000000004</v>
      </c>
      <c r="O22" s="37">
        <v>224.38717500000001</v>
      </c>
      <c r="P22" s="37">
        <v>236.07070499999998</v>
      </c>
      <c r="Q22" s="37">
        <v>265.58143000000001</v>
      </c>
      <c r="R22" s="37">
        <v>295.08999999999997</v>
      </c>
      <c r="S22" s="37">
        <v>320.10457000000002</v>
      </c>
      <c r="T22" s="37">
        <v>349.19263500000005</v>
      </c>
      <c r="U22" s="37">
        <v>378.29579500000006</v>
      </c>
      <c r="V22" s="37">
        <v>407.398955</v>
      </c>
      <c r="W22" s="37">
        <v>436.50211500000006</v>
      </c>
    </row>
    <row r="23" spans="1:23" ht="18.75">
      <c r="A23" s="25"/>
      <c r="B23" s="83"/>
      <c r="C23" s="27">
        <v>900</v>
      </c>
      <c r="D23" s="35">
        <v>148.398945</v>
      </c>
      <c r="E23" s="35">
        <v>185.502455</v>
      </c>
      <c r="F23" s="35">
        <v>214.68109000000001</v>
      </c>
      <c r="G23" s="35">
        <v>250.45623999999998</v>
      </c>
      <c r="H23" s="35">
        <v>262.56243000000001</v>
      </c>
      <c r="I23" s="35">
        <v>295.39405500000004</v>
      </c>
      <c r="J23" s="36">
        <v>328.21058500000004</v>
      </c>
      <c r="K23" s="35">
        <v>361.02711499999998</v>
      </c>
      <c r="L23" s="35">
        <v>384.25832000000003</v>
      </c>
      <c r="M23" s="35">
        <v>416.27481499999999</v>
      </c>
      <c r="N23" s="35">
        <v>448.29131000000007</v>
      </c>
      <c r="O23" s="35">
        <v>480.3229</v>
      </c>
      <c r="P23" s="35">
        <v>504.89756000000006</v>
      </c>
      <c r="Q23" s="35">
        <v>568.00975500000004</v>
      </c>
      <c r="R23" s="35">
        <v>631.12195000000008</v>
      </c>
      <c r="S23" s="35">
        <v>684.40729999999996</v>
      </c>
      <c r="T23" s="35">
        <v>746.62889000000007</v>
      </c>
      <c r="U23" s="35">
        <v>808.85048000000006</v>
      </c>
      <c r="V23" s="35">
        <v>871.05697499999997</v>
      </c>
      <c r="W23" s="35">
        <v>933.27856499999996</v>
      </c>
    </row>
    <row r="24" spans="1:23" ht="9.75" customHeight="1">
      <c r="A24" s="31"/>
      <c r="B24" s="8"/>
      <c r="C24" s="14"/>
      <c r="D24" s="38"/>
      <c r="E24" s="38"/>
      <c r="F24" s="38"/>
      <c r="G24" s="38"/>
      <c r="H24" s="38"/>
      <c r="I24" s="38"/>
      <c r="J24" s="40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</row>
    <row r="25" spans="1:23" s="30" customFormat="1" ht="18.75">
      <c r="A25" s="25"/>
      <c r="B25" s="83" t="s">
        <v>27</v>
      </c>
      <c r="C25" s="27">
        <v>600</v>
      </c>
      <c r="D25" s="35">
        <v>69.587950000000006</v>
      </c>
      <c r="E25" s="35">
        <v>86.97739</v>
      </c>
      <c r="F25" s="35">
        <v>100.47232000000001</v>
      </c>
      <c r="G25" s="35">
        <v>117.21267500000002</v>
      </c>
      <c r="H25" s="35">
        <v>122.94877500000001</v>
      </c>
      <c r="I25" s="35">
        <v>138.315485</v>
      </c>
      <c r="J25" s="36">
        <v>153.68219500000001</v>
      </c>
      <c r="K25" s="35">
        <v>169.04890499999999</v>
      </c>
      <c r="L25" s="35">
        <v>180.17392000000001</v>
      </c>
      <c r="M25" s="35">
        <v>195.19344500000003</v>
      </c>
      <c r="N25" s="35">
        <v>210.21296999999998</v>
      </c>
      <c r="O25" s="35">
        <v>225.23249500000003</v>
      </c>
      <c r="P25" s="35">
        <v>236.67450500000001</v>
      </c>
      <c r="Q25" s="35">
        <v>266.26070499999997</v>
      </c>
      <c r="R25" s="35">
        <v>295.83181000000002</v>
      </c>
      <c r="S25" s="35">
        <v>320.91969999999998</v>
      </c>
      <c r="T25" s="35">
        <v>350.09833500000002</v>
      </c>
      <c r="U25" s="35">
        <v>379.26187500000003</v>
      </c>
      <c r="V25" s="35">
        <v>408.44051000000002</v>
      </c>
      <c r="W25" s="35">
        <v>437.61914500000006</v>
      </c>
    </row>
    <row r="26" spans="1:23" s="26" customFormat="1" ht="18.75">
      <c r="A26" s="25"/>
      <c r="B26" s="83"/>
      <c r="C26" s="28">
        <v>500</v>
      </c>
      <c r="D26" s="37">
        <v>59.459205000000004</v>
      </c>
      <c r="E26" s="37">
        <v>74.327780000000004</v>
      </c>
      <c r="F26" s="37">
        <v>86.071690000000004</v>
      </c>
      <c r="G26" s="37">
        <v>100.41194</v>
      </c>
      <c r="H26" s="37">
        <v>105.24234</v>
      </c>
      <c r="I26" s="37">
        <v>118.39008500000001</v>
      </c>
      <c r="J26" s="36">
        <v>131.53783000000001</v>
      </c>
      <c r="K26" s="37">
        <v>144.70067</v>
      </c>
      <c r="L26" s="37">
        <v>154.05957000000001</v>
      </c>
      <c r="M26" s="37">
        <v>166.89032</v>
      </c>
      <c r="N26" s="37">
        <v>179.736165</v>
      </c>
      <c r="O26" s="37">
        <v>192.57</v>
      </c>
      <c r="P26" s="37">
        <v>202.137145</v>
      </c>
      <c r="Q26" s="37">
        <v>227.40617500000002</v>
      </c>
      <c r="R26" s="37">
        <v>252.67520499999998</v>
      </c>
      <c r="S26" s="37">
        <v>274.261055</v>
      </c>
      <c r="T26" s="37">
        <v>299.18290000000002</v>
      </c>
      <c r="U26" s="37">
        <v>324.11984000000001</v>
      </c>
      <c r="V26" s="37">
        <v>349.05678</v>
      </c>
      <c r="W26" s="37">
        <v>373.97862500000002</v>
      </c>
    </row>
    <row r="27" spans="1:23" s="26" customFormat="1" ht="18.75">
      <c r="A27" s="25"/>
      <c r="B27" s="83"/>
      <c r="C27" s="27">
        <v>400</v>
      </c>
      <c r="D27" s="35">
        <v>51.730565000000006</v>
      </c>
      <c r="E27" s="35">
        <v>64.651885000000007</v>
      </c>
      <c r="F27" s="35">
        <v>74.901390000000006</v>
      </c>
      <c r="G27" s="35">
        <v>87.400050000000007</v>
      </c>
      <c r="H27" s="35">
        <v>91.687030000000007</v>
      </c>
      <c r="I27" s="35">
        <v>103.15923000000001</v>
      </c>
      <c r="J27" s="36">
        <v>114.61633500000002</v>
      </c>
      <c r="K27" s="35">
        <v>126.07344000000001</v>
      </c>
      <c r="L27" s="35">
        <v>133.96812500000001</v>
      </c>
      <c r="M27" s="35">
        <v>145.12333000000001</v>
      </c>
      <c r="N27" s="35">
        <v>156.29363000000001</v>
      </c>
      <c r="O27" s="35">
        <v>167.44883500000003</v>
      </c>
      <c r="P27" s="35">
        <v>176.53602500000002</v>
      </c>
      <c r="Q27" s="35">
        <v>198.60491500000001</v>
      </c>
      <c r="R27" s="35">
        <v>220.67380500000002</v>
      </c>
      <c r="S27" s="35">
        <v>238.63685500000003</v>
      </c>
      <c r="T27" s="35">
        <v>260.34346500000004</v>
      </c>
      <c r="U27" s="35">
        <v>282.03498000000002</v>
      </c>
      <c r="V27" s="35">
        <v>303.726495</v>
      </c>
      <c r="W27" s="35">
        <v>325.41801000000004</v>
      </c>
    </row>
    <row r="28" spans="1:23" s="26" customFormat="1" ht="18.75">
      <c r="A28" s="25"/>
      <c r="B28" s="83"/>
      <c r="C28" s="28">
        <v>300</v>
      </c>
      <c r="D28" s="37">
        <v>46.447315000000003</v>
      </c>
      <c r="E28" s="37">
        <v>58.055370000000003</v>
      </c>
      <c r="F28" s="37">
        <v>67.323700000000002</v>
      </c>
      <c r="G28" s="37">
        <v>78.539285000000007</v>
      </c>
      <c r="H28" s="37">
        <v>82.313034999999999</v>
      </c>
      <c r="I28" s="37">
        <v>92.607825000000005</v>
      </c>
      <c r="J28" s="36">
        <v>102.88751999999999</v>
      </c>
      <c r="K28" s="37">
        <v>113.18231000000002</v>
      </c>
      <c r="L28" s="37">
        <v>120.56376500000002</v>
      </c>
      <c r="M28" s="37">
        <v>130.61703500000002</v>
      </c>
      <c r="N28" s="37">
        <v>140.65521000000001</v>
      </c>
      <c r="O28" s="37">
        <v>150.70848000000001</v>
      </c>
      <c r="P28" s="37">
        <v>158.37674000000001</v>
      </c>
      <c r="Q28" s="37">
        <v>178.16628500000002</v>
      </c>
      <c r="R28" s="37">
        <v>197.97092500000002</v>
      </c>
      <c r="S28" s="37">
        <v>214.90751500000002</v>
      </c>
      <c r="T28" s="37">
        <v>234.44044500000001</v>
      </c>
      <c r="U28" s="37">
        <v>252.11669000000003</v>
      </c>
      <c r="V28" s="37">
        <v>273.506305</v>
      </c>
      <c r="W28" s="37">
        <v>293.03923500000002</v>
      </c>
    </row>
    <row r="29" spans="1:23" s="26" customFormat="1" ht="18.75">
      <c r="A29" s="25"/>
      <c r="B29" s="83"/>
      <c r="C29" s="27">
        <v>900</v>
      </c>
      <c r="D29" s="35">
        <v>101.815775</v>
      </c>
      <c r="E29" s="35">
        <v>127.265945</v>
      </c>
      <c r="F29" s="35">
        <v>147.25172499999999</v>
      </c>
      <c r="G29" s="35">
        <v>171.79619500000001</v>
      </c>
      <c r="H29" s="35">
        <v>180.11354</v>
      </c>
      <c r="I29" s="35">
        <v>202.62018499999999</v>
      </c>
      <c r="J29" s="36">
        <v>225.12682999999998</v>
      </c>
      <c r="K29" s="35">
        <v>247.64857000000001</v>
      </c>
      <c r="L29" s="35">
        <v>263.24170499999997</v>
      </c>
      <c r="M29" s="35">
        <v>285.17473999999999</v>
      </c>
      <c r="N29" s="35">
        <v>307.107775</v>
      </c>
      <c r="O29" s="35">
        <v>329.05590500000005</v>
      </c>
      <c r="P29" s="35">
        <v>345.91702000000004</v>
      </c>
      <c r="Q29" s="35">
        <v>389.16419500000001</v>
      </c>
      <c r="R29" s="35">
        <v>432.41136999999998</v>
      </c>
      <c r="S29" s="35">
        <v>469.49978499999997</v>
      </c>
      <c r="T29" s="35">
        <v>512.188445</v>
      </c>
      <c r="U29" s="35">
        <v>554.87710500000003</v>
      </c>
      <c r="V29" s="35">
        <v>597.55067000000008</v>
      </c>
      <c r="W29" s="35">
        <v>640.24</v>
      </c>
    </row>
    <row r="30" spans="1:23" ht="9.75" customHeight="1">
      <c r="A30" s="31"/>
      <c r="B30" s="8"/>
      <c r="C30" s="14"/>
      <c r="D30" s="38"/>
      <c r="E30" s="38"/>
      <c r="F30" s="38"/>
      <c r="G30" s="38"/>
      <c r="H30" s="38"/>
      <c r="I30" s="38"/>
      <c r="J30" s="40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</row>
    <row r="31" spans="1:23" s="30" customFormat="1" ht="18.75">
      <c r="A31" s="25"/>
      <c r="B31" s="83" t="s">
        <v>28</v>
      </c>
      <c r="C31" s="27">
        <v>600</v>
      </c>
      <c r="D31" s="35">
        <v>163.886415</v>
      </c>
      <c r="E31" s="35">
        <v>204.85424500000002</v>
      </c>
      <c r="F31" s="35">
        <v>237.23302000000001</v>
      </c>
      <c r="G31" s="35">
        <v>276.76682499999998</v>
      </c>
      <c r="H31" s="35">
        <v>289.959855</v>
      </c>
      <c r="I31" s="35">
        <v>326.20294999999999</v>
      </c>
      <c r="J31" s="36">
        <v>362.44604500000003</v>
      </c>
      <c r="K31" s="35">
        <v>398.68914000000001</v>
      </c>
      <c r="L31" s="35">
        <v>424.66763500000002</v>
      </c>
      <c r="M31" s="35">
        <v>460.05031500000001</v>
      </c>
      <c r="N31" s="35">
        <v>495.44809000000004</v>
      </c>
      <c r="O31" s="35">
        <v>530.83077000000003</v>
      </c>
      <c r="P31" s="35">
        <v>557.88</v>
      </c>
      <c r="Q31" s="35">
        <v>627.61991</v>
      </c>
      <c r="R31" s="35">
        <v>697.35881000000006</v>
      </c>
      <c r="S31" s="43"/>
      <c r="T31" s="43"/>
      <c r="U31" s="43"/>
      <c r="V31" s="43"/>
      <c r="W31" s="43"/>
    </row>
    <row r="32" spans="1:23" s="26" customFormat="1" ht="18.75">
      <c r="A32" s="25"/>
      <c r="B32" s="83"/>
      <c r="C32" s="28">
        <v>500</v>
      </c>
      <c r="D32" s="37">
        <v>146.164885</v>
      </c>
      <c r="E32" s="37">
        <v>182.70988000000003</v>
      </c>
      <c r="F32" s="37">
        <v>211.66209000000001</v>
      </c>
      <c r="G32" s="37">
        <v>246.93910500000001</v>
      </c>
      <c r="H32" s="37">
        <v>258.54716000000002</v>
      </c>
      <c r="I32" s="37">
        <v>290.86555500000003</v>
      </c>
      <c r="J32" s="36">
        <v>323.18394999999998</v>
      </c>
      <c r="K32" s="37">
        <v>355.50234499999999</v>
      </c>
      <c r="L32" s="37">
        <v>378.67317000000003</v>
      </c>
      <c r="M32" s="37">
        <v>410.22172</v>
      </c>
      <c r="N32" s="37">
        <v>441.78536500000007</v>
      </c>
      <c r="O32" s="37">
        <v>473.33391499999999</v>
      </c>
      <c r="P32" s="37">
        <v>497.15382500000004</v>
      </c>
      <c r="Q32" s="37">
        <v>559.29993999999999</v>
      </c>
      <c r="R32" s="37">
        <v>621.446055</v>
      </c>
      <c r="S32" s="43"/>
      <c r="T32" s="43"/>
      <c r="U32" s="43"/>
      <c r="V32" s="43"/>
      <c r="W32" s="43"/>
    </row>
    <row r="33" spans="1:23" s="26" customFormat="1" ht="18.75">
      <c r="A33" s="25"/>
      <c r="B33" s="83"/>
      <c r="C33" s="27">
        <v>400</v>
      </c>
      <c r="D33" s="35">
        <v>127.77917500000001</v>
      </c>
      <c r="E33" s="35">
        <v>159.73528999999999</v>
      </c>
      <c r="F33" s="35">
        <v>184.989225</v>
      </c>
      <c r="G33" s="35">
        <v>215.81321500000001</v>
      </c>
      <c r="H33" s="35">
        <v>226.24386000000001</v>
      </c>
      <c r="I33" s="35">
        <v>254.53189</v>
      </c>
      <c r="J33" s="36">
        <v>282.81992000000002</v>
      </c>
      <c r="K33" s="35">
        <v>311.09285500000004</v>
      </c>
      <c r="L33" s="35">
        <v>331.10882500000002</v>
      </c>
      <c r="M33" s="35">
        <v>358.70248500000002</v>
      </c>
      <c r="N33" s="35">
        <v>386.29614500000002</v>
      </c>
      <c r="O33" s="35">
        <v>413.88980500000002</v>
      </c>
      <c r="P33" s="35">
        <v>435.23413499999998</v>
      </c>
      <c r="Q33" s="35">
        <v>489.63651500000003</v>
      </c>
      <c r="R33" s="35">
        <v>544.03889500000002</v>
      </c>
      <c r="S33" s="43"/>
      <c r="T33" s="43"/>
      <c r="U33" s="43"/>
      <c r="V33" s="43"/>
      <c r="W33" s="43"/>
    </row>
    <row r="34" spans="1:23" s="26" customFormat="1" ht="18.75" customHeight="1">
      <c r="A34" s="25"/>
      <c r="B34" s="83"/>
      <c r="C34" s="28">
        <v>300</v>
      </c>
      <c r="D34" s="37">
        <v>114.38991</v>
      </c>
      <c r="E34" s="37">
        <v>142.994935</v>
      </c>
      <c r="F34" s="37">
        <v>165.56196000000003</v>
      </c>
      <c r="G34" s="37">
        <v>193.15562</v>
      </c>
      <c r="H34" s="37">
        <v>202.43904500000002</v>
      </c>
      <c r="I34" s="37">
        <v>227.73826500000001</v>
      </c>
      <c r="J34" s="36">
        <v>253.037485</v>
      </c>
      <c r="K34" s="37">
        <v>278.35180000000003</v>
      </c>
      <c r="L34" s="37">
        <v>296.05823500000002</v>
      </c>
      <c r="M34" s="37">
        <v>320.73856000000001</v>
      </c>
      <c r="N34" s="37">
        <v>345.40379000000001</v>
      </c>
      <c r="O34" s="37">
        <v>370.06902000000002</v>
      </c>
      <c r="P34" s="37">
        <v>389.39062000000001</v>
      </c>
      <c r="Q34" s="37">
        <v>438.05689999999998</v>
      </c>
      <c r="R34" s="37">
        <v>486.73827499999999</v>
      </c>
      <c r="S34" s="43"/>
      <c r="T34" s="43"/>
      <c r="U34" s="43"/>
      <c r="V34" s="43"/>
      <c r="W34" s="43"/>
    </row>
    <row r="35" spans="1:23" ht="15.75">
      <c r="B35" s="83"/>
      <c r="C35" s="32">
        <v>900</v>
      </c>
      <c r="D35" s="35">
        <v>240.08597500000002</v>
      </c>
      <c r="E35" s="35">
        <v>300.11878999999999</v>
      </c>
      <c r="F35" s="35">
        <v>347.30576000000002</v>
      </c>
      <c r="G35" s="35">
        <v>405.17999000000003</v>
      </c>
      <c r="H35" s="35">
        <v>424.81858500000004</v>
      </c>
      <c r="I35" s="35">
        <v>477.92279500000006</v>
      </c>
      <c r="J35" s="36">
        <v>531.01190999999994</v>
      </c>
      <c r="K35" s="35">
        <v>584.11612000000002</v>
      </c>
      <c r="L35" s="35">
        <v>621.80833500000006</v>
      </c>
      <c r="M35" s="35">
        <v>673.62946999999997</v>
      </c>
      <c r="N35" s="35">
        <v>725.450605</v>
      </c>
      <c r="O35" s="35">
        <v>777.27174000000002</v>
      </c>
      <c r="P35" s="35">
        <v>816.88102000000003</v>
      </c>
      <c r="Q35" s="35">
        <v>918.998695</v>
      </c>
      <c r="R35" s="35">
        <v>1021.12</v>
      </c>
      <c r="S35" s="39"/>
      <c r="T35" s="39"/>
      <c r="U35" s="39"/>
      <c r="V35" s="39"/>
      <c r="W35" s="39"/>
    </row>
    <row r="38" spans="1:23">
      <c r="B38" s="45" t="s">
        <v>397</v>
      </c>
      <c r="C38" s="64"/>
      <c r="D38" s="64"/>
      <c r="E38" s="64"/>
      <c r="F38" s="64"/>
      <c r="G38" s="64"/>
      <c r="H38" s="64"/>
      <c r="I38" s="64"/>
      <c r="J38" s="64"/>
      <c r="K38" s="65"/>
    </row>
    <row r="39" spans="1:23">
      <c r="B39" s="45" t="s">
        <v>388</v>
      </c>
      <c r="C39" s="64"/>
      <c r="D39" s="64"/>
      <c r="E39" s="64"/>
      <c r="F39" s="64"/>
      <c r="G39" s="64"/>
      <c r="H39" s="64"/>
      <c r="I39" s="64"/>
      <c r="J39" s="64"/>
      <c r="K39" s="65"/>
    </row>
    <row r="40" spans="1:23">
      <c r="B40" s="45" t="s">
        <v>389</v>
      </c>
      <c r="C40" s="64"/>
      <c r="D40" s="64"/>
      <c r="E40" s="64"/>
      <c r="F40" s="64"/>
      <c r="G40" s="64"/>
      <c r="H40" s="64"/>
      <c r="I40" s="64"/>
      <c r="J40" s="64"/>
      <c r="K40" s="65"/>
    </row>
    <row r="41" spans="1:23">
      <c r="B41" s="45" t="s">
        <v>390</v>
      </c>
      <c r="C41" s="64"/>
      <c r="D41" s="64"/>
      <c r="E41" s="64"/>
      <c r="F41" s="64"/>
      <c r="G41" s="64"/>
      <c r="H41" s="64"/>
      <c r="I41" s="64"/>
      <c r="J41" s="64"/>
      <c r="K41" s="65"/>
    </row>
    <row r="42" spans="1:23">
      <c r="B42" s="45" t="s">
        <v>391</v>
      </c>
      <c r="C42" s="64"/>
      <c r="D42" s="64"/>
      <c r="E42" s="64"/>
      <c r="F42" s="64"/>
      <c r="G42" s="64"/>
      <c r="H42" s="64"/>
      <c r="I42" s="64"/>
      <c r="J42" s="64"/>
      <c r="K42" s="65"/>
    </row>
    <row r="43" spans="1:23">
      <c r="B43" s="45" t="s">
        <v>392</v>
      </c>
      <c r="C43" s="64"/>
      <c r="D43" s="64"/>
      <c r="E43" s="64"/>
      <c r="F43" s="64"/>
      <c r="G43" s="64"/>
      <c r="H43" s="64"/>
      <c r="I43" s="64"/>
      <c r="J43" s="64"/>
      <c r="K43" s="65"/>
    </row>
    <row r="44" spans="1:23">
      <c r="B44" s="45" t="s">
        <v>393</v>
      </c>
      <c r="C44" s="64"/>
      <c r="D44" s="64"/>
      <c r="E44" s="64"/>
      <c r="F44" s="64"/>
      <c r="G44" s="64"/>
      <c r="H44" s="64"/>
      <c r="I44" s="64"/>
      <c r="J44" s="64"/>
      <c r="K44" s="65"/>
    </row>
    <row r="45" spans="1:23">
      <c r="B45" s="45" t="s">
        <v>394</v>
      </c>
      <c r="C45" s="64"/>
      <c r="D45" s="64"/>
      <c r="E45" s="64"/>
      <c r="F45" s="64"/>
      <c r="G45" s="64"/>
      <c r="H45" s="64"/>
      <c r="I45" s="64"/>
      <c r="J45" s="64"/>
      <c r="K45" s="65"/>
    </row>
    <row r="46" spans="1:23">
      <c r="B46" s="45" t="s">
        <v>398</v>
      </c>
      <c r="C46" s="64"/>
      <c r="D46" s="64"/>
      <c r="E46" s="64"/>
      <c r="F46" s="64"/>
      <c r="G46" s="64"/>
      <c r="H46" s="64"/>
      <c r="I46" s="64"/>
      <c r="J46" s="64"/>
      <c r="K46" s="65"/>
    </row>
    <row r="47" spans="1:23">
      <c r="B47" s="66" t="s">
        <v>395</v>
      </c>
      <c r="C47" s="64"/>
      <c r="D47" s="64"/>
      <c r="E47" s="64"/>
      <c r="F47" s="64"/>
      <c r="G47" s="64"/>
      <c r="H47" s="64"/>
      <c r="I47" s="64"/>
      <c r="J47" s="64"/>
      <c r="K47" s="65"/>
    </row>
    <row r="48" spans="1:23">
      <c r="B48" s="64"/>
      <c r="C48" s="64"/>
      <c r="D48" s="64"/>
      <c r="E48" s="64"/>
      <c r="F48" s="64"/>
      <c r="G48" s="64"/>
      <c r="H48" s="64"/>
      <c r="I48" s="64"/>
      <c r="J48" s="64"/>
    </row>
    <row r="49" spans="2:3">
      <c r="B49" s="81" t="s">
        <v>327</v>
      </c>
      <c r="C49" s="81"/>
    </row>
  </sheetData>
  <mergeCells count="10">
    <mergeCell ref="V4:W4"/>
    <mergeCell ref="B7:W8"/>
    <mergeCell ref="B10:B11"/>
    <mergeCell ref="C10:C11"/>
    <mergeCell ref="D10:W10"/>
    <mergeCell ref="B49:C49"/>
    <mergeCell ref="B13:B17"/>
    <mergeCell ref="B19:B23"/>
    <mergeCell ref="B25:B29"/>
    <mergeCell ref="B31:B35"/>
  </mergeCells>
  <hyperlinks>
    <hyperlink ref="B49:C49" location="MENÜ!A1" display="MENÜ►"/>
  </hyperlinks>
  <pageMargins left="0.70866141732283472" right="0.70866141732283472" top="0.74803149606299213" bottom="0.74803149606299213" header="0.31496062992125984" footer="0.31496062992125984"/>
  <pageSetup paperSize="9" scale="55" orientation="landscape" horizontalDpi="4294967295" verticalDpi="4294967295" r:id="rId1"/>
  <headerFooter>
    <oddFooter>Sayfa &amp;P</oddFooter>
  </headerFooter>
  <rowBreaks count="1" manualBreakCount="1">
    <brk id="55" max="16383" man="1"/>
  </rowBreaks>
  <colBreaks count="1" manualBreakCount="1">
    <brk id="23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Normal="100" workbookViewId="0"/>
  </sheetViews>
  <sheetFormatPr defaultRowHeight="15"/>
  <cols>
    <col min="2" max="2" width="15.7109375" customWidth="1"/>
    <col min="3" max="3" width="9.85546875" customWidth="1"/>
    <col min="4" max="4" width="10.42578125" customWidth="1"/>
    <col min="5" max="7" width="11.7109375" customWidth="1"/>
    <col min="8" max="8" width="13" customWidth="1"/>
    <col min="10" max="13" width="0" hidden="1" customWidth="1"/>
    <col min="15" max="15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5" spans="1:2" ht="9" customHeight="1"/>
    <row r="16" spans="1:2" ht="26.25" customHeight="1"/>
    <row r="17" spans="2:13" ht="18" customHeight="1">
      <c r="B17" s="109" t="s">
        <v>347</v>
      </c>
      <c r="C17" s="109"/>
      <c r="D17" s="109"/>
      <c r="E17" s="109"/>
      <c r="F17" s="109"/>
      <c r="G17" s="109"/>
      <c r="H17" s="109"/>
    </row>
    <row r="18" spans="2:13" ht="20.25" customHeight="1">
      <c r="B18" s="109"/>
      <c r="C18" s="109"/>
      <c r="D18" s="109"/>
      <c r="E18" s="109"/>
      <c r="F18" s="109"/>
      <c r="G18" s="109"/>
      <c r="H18" s="109"/>
    </row>
    <row r="19" spans="2:13">
      <c r="B19" s="51"/>
      <c r="C19" s="51"/>
      <c r="D19" s="51"/>
      <c r="E19" s="51"/>
      <c r="F19" s="51"/>
      <c r="G19" s="51"/>
      <c r="H19" s="51"/>
    </row>
    <row r="20" spans="2:13">
      <c r="B20" s="102" t="s">
        <v>23</v>
      </c>
      <c r="C20" s="104" t="s">
        <v>30</v>
      </c>
      <c r="D20" s="105"/>
      <c r="E20" s="113"/>
      <c r="F20" s="113"/>
      <c r="G20" s="113"/>
      <c r="H20" s="113"/>
    </row>
    <row r="21" spans="2:13">
      <c r="B21" s="103"/>
      <c r="C21" s="49" t="s">
        <v>40</v>
      </c>
      <c r="D21" s="49" t="s">
        <v>39</v>
      </c>
      <c r="E21" s="49" t="s">
        <v>175</v>
      </c>
      <c r="F21" s="49" t="s">
        <v>176</v>
      </c>
      <c r="G21" s="49" t="s">
        <v>177</v>
      </c>
      <c r="H21" s="49" t="s">
        <v>178</v>
      </c>
    </row>
    <row r="22" spans="2:13" ht="13.5" customHeight="1">
      <c r="B22" s="50"/>
      <c r="C22" s="49"/>
      <c r="D22" s="49"/>
      <c r="E22" s="71" t="s">
        <v>420</v>
      </c>
      <c r="F22" s="71" t="s">
        <v>420</v>
      </c>
      <c r="G22" s="71" t="s">
        <v>420</v>
      </c>
      <c r="H22" s="71" t="s">
        <v>420</v>
      </c>
    </row>
    <row r="23" spans="2:13">
      <c r="B23" s="12" t="s">
        <v>206</v>
      </c>
      <c r="C23" s="12">
        <v>93</v>
      </c>
      <c r="D23" s="17">
        <v>80000</v>
      </c>
      <c r="E23" s="17">
        <v>8005</v>
      </c>
      <c r="F23" s="17">
        <v>8400</v>
      </c>
      <c r="G23" s="17">
        <v>8825</v>
      </c>
      <c r="H23" s="17">
        <v>92070</v>
      </c>
      <c r="J23">
        <v>3.678804</v>
      </c>
      <c r="K23">
        <v>3.8601360000000002</v>
      </c>
      <c r="L23">
        <v>4.0576140000000001</v>
      </c>
      <c r="M23">
        <v>4.2613019999999997</v>
      </c>
    </row>
    <row r="24" spans="2:13">
      <c r="B24" s="13" t="s">
        <v>207</v>
      </c>
      <c r="C24" s="13">
        <v>116</v>
      </c>
      <c r="D24" s="18">
        <v>100000</v>
      </c>
      <c r="E24" s="18">
        <v>9910</v>
      </c>
      <c r="F24" s="18">
        <v>10405</v>
      </c>
      <c r="G24" s="18">
        <v>10935</v>
      </c>
      <c r="H24" s="18">
        <v>11480</v>
      </c>
      <c r="J24">
        <v>4.5568979999999994</v>
      </c>
      <c r="K24">
        <v>4.7841839999999998</v>
      </c>
      <c r="L24">
        <v>5.0263739999999988</v>
      </c>
      <c r="M24">
        <v>5.2760160000000003</v>
      </c>
    </row>
    <row r="25" spans="2:13">
      <c r="B25" s="12" t="s">
        <v>208</v>
      </c>
      <c r="C25" s="12">
        <v>145</v>
      </c>
      <c r="D25" s="17">
        <v>125000</v>
      </c>
      <c r="E25" s="17">
        <v>10545</v>
      </c>
      <c r="F25" s="17">
        <v>11065</v>
      </c>
      <c r="G25" s="17">
        <v>11625</v>
      </c>
      <c r="H25" s="17">
        <v>12220</v>
      </c>
      <c r="J25">
        <v>4.8450419999999994</v>
      </c>
      <c r="K25">
        <v>5.0872320000000002</v>
      </c>
      <c r="L25">
        <v>5.3443259999999997</v>
      </c>
      <c r="M25">
        <v>5.6163239999999996</v>
      </c>
    </row>
    <row r="26" spans="2:13">
      <c r="B26" s="13" t="s">
        <v>209</v>
      </c>
      <c r="C26" s="13">
        <v>174</v>
      </c>
      <c r="D26" s="18">
        <v>150000</v>
      </c>
      <c r="E26" s="18">
        <v>11310</v>
      </c>
      <c r="F26" s="18">
        <v>11890</v>
      </c>
      <c r="G26" s="18">
        <v>12480</v>
      </c>
      <c r="H26" s="18">
        <v>13110</v>
      </c>
      <c r="J26">
        <v>5.2014959999999997</v>
      </c>
      <c r="K26">
        <v>5.4660419999999998</v>
      </c>
      <c r="L26">
        <v>5.7380399999999998</v>
      </c>
      <c r="M26">
        <v>6.0261839999999998</v>
      </c>
    </row>
    <row r="27" spans="2:13">
      <c r="B27" s="12" t="s">
        <v>229</v>
      </c>
      <c r="C27" s="12">
        <v>203</v>
      </c>
      <c r="D27" s="17">
        <v>200000</v>
      </c>
      <c r="E27" s="17">
        <v>12905</v>
      </c>
      <c r="F27" s="17">
        <v>13550.25</v>
      </c>
      <c r="G27" s="17">
        <v>14224.5</v>
      </c>
      <c r="H27" s="17">
        <v>14935</v>
      </c>
      <c r="J27">
        <v>5.9342759999999997</v>
      </c>
      <c r="K27">
        <v>6.2298720000000003</v>
      </c>
      <c r="L27">
        <v>6.5403719999999996</v>
      </c>
      <c r="M27">
        <v>6.8657759999999994</v>
      </c>
    </row>
    <row r="28" spans="2:13">
      <c r="B28" s="13" t="s">
        <v>228</v>
      </c>
      <c r="C28" s="13">
        <v>290</v>
      </c>
      <c r="D28" s="18">
        <v>250000</v>
      </c>
      <c r="E28" s="18">
        <v>14560</v>
      </c>
      <c r="F28" s="18">
        <v>15275</v>
      </c>
      <c r="G28" s="18">
        <v>16035</v>
      </c>
      <c r="H28" s="18">
        <v>16840</v>
      </c>
      <c r="J28">
        <v>6.6918959999999998</v>
      </c>
      <c r="K28">
        <v>7.0247520000000003</v>
      </c>
      <c r="L28">
        <v>7.3737539999999999</v>
      </c>
      <c r="M28">
        <v>7.7438700000000011</v>
      </c>
    </row>
    <row r="29" spans="2:13">
      <c r="B29" s="12" t="s">
        <v>227</v>
      </c>
      <c r="C29" s="12">
        <v>349</v>
      </c>
      <c r="D29" s="17">
        <v>300000</v>
      </c>
      <c r="E29" s="17">
        <v>17835</v>
      </c>
      <c r="F29" s="17">
        <v>18719.5</v>
      </c>
      <c r="G29" s="17">
        <v>19654.75</v>
      </c>
      <c r="H29" s="17">
        <v>20650</v>
      </c>
      <c r="J29">
        <v>8.198442</v>
      </c>
      <c r="K29">
        <v>8.6070599999999988</v>
      </c>
      <c r="L29">
        <v>9.0380339999999997</v>
      </c>
      <c r="M29">
        <v>9.4926059999999985</v>
      </c>
    </row>
    <row r="30" spans="2:13">
      <c r="B30" s="13" t="s">
        <v>226</v>
      </c>
      <c r="C30" s="13">
        <v>407</v>
      </c>
      <c r="D30" s="18">
        <v>350000</v>
      </c>
      <c r="E30" s="18">
        <v>19299.5</v>
      </c>
      <c r="F30" s="18">
        <v>20270</v>
      </c>
      <c r="G30" s="18">
        <v>21290</v>
      </c>
      <c r="H30" s="18">
        <v>22360</v>
      </c>
      <c r="J30">
        <v>8.8716059999999999</v>
      </c>
      <c r="K30">
        <v>9.3187259999999998</v>
      </c>
      <c r="L30">
        <v>9.7882020000000001</v>
      </c>
      <c r="M30">
        <v>10.280033999999999</v>
      </c>
    </row>
    <row r="31" spans="2:13">
      <c r="B31" s="12" t="s">
        <v>225</v>
      </c>
      <c r="C31" s="12">
        <v>465</v>
      </c>
      <c r="D31" s="17">
        <v>400000</v>
      </c>
      <c r="E31" s="17">
        <v>22065</v>
      </c>
      <c r="F31" s="17">
        <v>23165</v>
      </c>
      <c r="G31" s="17">
        <v>24330</v>
      </c>
      <c r="H31" s="17">
        <v>25550</v>
      </c>
      <c r="J31">
        <v>10.143414</v>
      </c>
      <c r="K31">
        <v>10.651392</v>
      </c>
      <c r="L31">
        <v>11.187935999999999</v>
      </c>
      <c r="M31">
        <v>11.748078</v>
      </c>
    </row>
    <row r="32" spans="2:13">
      <c r="B32" s="13" t="s">
        <v>224</v>
      </c>
      <c r="C32" s="13">
        <v>581</v>
      </c>
      <c r="D32" s="18">
        <v>500000</v>
      </c>
      <c r="E32" s="18">
        <v>25345</v>
      </c>
      <c r="F32" s="18">
        <v>26610</v>
      </c>
      <c r="G32" s="18">
        <v>27940</v>
      </c>
      <c r="H32" s="18">
        <v>29340</v>
      </c>
      <c r="J32">
        <v>11.651202000000001</v>
      </c>
      <c r="K32">
        <v>12.233699999999999</v>
      </c>
      <c r="L32">
        <v>12.846005999999999</v>
      </c>
      <c r="M32">
        <v>13.489362</v>
      </c>
    </row>
    <row r="33" spans="2:15">
      <c r="B33" s="12" t="s">
        <v>223</v>
      </c>
      <c r="C33" s="12">
        <v>698</v>
      </c>
      <c r="D33" s="17">
        <v>600000</v>
      </c>
      <c r="E33" s="17">
        <v>29705</v>
      </c>
      <c r="F33" s="17">
        <v>31995</v>
      </c>
      <c r="G33" s="17">
        <v>32750</v>
      </c>
      <c r="H33" s="17">
        <v>34395</v>
      </c>
      <c r="J33">
        <v>13.655789999999998</v>
      </c>
      <c r="K33">
        <v>14.711490000000001</v>
      </c>
      <c r="L33">
        <v>15.056765999999998</v>
      </c>
      <c r="M33">
        <v>15.813143999999999</v>
      </c>
    </row>
    <row r="34" spans="2:15">
      <c r="B34" s="13" t="s">
        <v>222</v>
      </c>
      <c r="C34" s="13">
        <v>814</v>
      </c>
      <c r="D34" s="18">
        <v>700000</v>
      </c>
      <c r="E34" s="18">
        <v>35055</v>
      </c>
      <c r="F34" s="18">
        <v>36815</v>
      </c>
      <c r="G34" s="18">
        <v>38660</v>
      </c>
      <c r="H34" s="18">
        <v>40600</v>
      </c>
      <c r="J34">
        <v>16.116192000000002</v>
      </c>
      <c r="K34">
        <v>16.925975999999999</v>
      </c>
      <c r="L34">
        <v>17.774261999999997</v>
      </c>
      <c r="M34">
        <v>18.667259999999999</v>
      </c>
    </row>
    <row r="35" spans="2:15">
      <c r="B35" s="12" t="s">
        <v>221</v>
      </c>
      <c r="C35" s="12">
        <v>930</v>
      </c>
      <c r="D35" s="17">
        <v>800000</v>
      </c>
      <c r="E35" s="17">
        <v>40275</v>
      </c>
      <c r="F35" s="17">
        <v>42280</v>
      </c>
      <c r="G35" s="17">
        <v>44405</v>
      </c>
      <c r="H35" s="17">
        <v>46624.75</v>
      </c>
      <c r="J35">
        <v>18.515736</v>
      </c>
      <c r="K35">
        <v>19.439784</v>
      </c>
      <c r="L35">
        <v>20.415996</v>
      </c>
      <c r="M35">
        <v>21.438162000000002</v>
      </c>
    </row>
    <row r="36" spans="2:15">
      <c r="B36" s="13" t="s">
        <v>220</v>
      </c>
      <c r="C36" s="13">
        <v>1047</v>
      </c>
      <c r="D36" s="18">
        <v>900000</v>
      </c>
      <c r="E36" s="18">
        <v>43090</v>
      </c>
      <c r="F36" s="18">
        <v>45250</v>
      </c>
      <c r="G36" s="18">
        <v>47520</v>
      </c>
      <c r="H36" s="18">
        <v>49905</v>
      </c>
      <c r="J36">
        <v>19.811142</v>
      </c>
      <c r="K36">
        <v>20.802257999999998</v>
      </c>
      <c r="L36">
        <v>21.846779999999999</v>
      </c>
      <c r="M36">
        <v>22.944707999999999</v>
      </c>
    </row>
    <row r="37" spans="2:15">
      <c r="B37" s="12" t="s">
        <v>219</v>
      </c>
      <c r="C37" s="12">
        <v>1163</v>
      </c>
      <c r="D37" s="17">
        <v>1000000</v>
      </c>
      <c r="E37" s="17">
        <v>46690</v>
      </c>
      <c r="F37" s="17">
        <v>49035</v>
      </c>
      <c r="G37" s="17">
        <v>51480</v>
      </c>
      <c r="H37" s="17">
        <v>54060</v>
      </c>
      <c r="J37">
        <v>21.467970000000001</v>
      </c>
      <c r="K37">
        <v>22.543541999999999</v>
      </c>
      <c r="L37">
        <v>23.670036</v>
      </c>
      <c r="M37">
        <v>24.852420000000002</v>
      </c>
    </row>
    <row r="38" spans="2:15">
      <c r="B38" s="13" t="s">
        <v>218</v>
      </c>
      <c r="C38" s="13">
        <v>1279</v>
      </c>
      <c r="D38" s="18">
        <v>1100000</v>
      </c>
      <c r="E38" s="18">
        <v>56274.5</v>
      </c>
      <c r="F38" s="18">
        <v>59094.75</v>
      </c>
      <c r="G38" s="18">
        <v>62055</v>
      </c>
      <c r="H38" s="18">
        <v>65170.25</v>
      </c>
      <c r="J38">
        <v>25.874585999999997</v>
      </c>
      <c r="K38">
        <v>27.168749999999999</v>
      </c>
      <c r="L38">
        <v>28.531224000000002</v>
      </c>
      <c r="M38">
        <v>29.962007999999997</v>
      </c>
    </row>
    <row r="39" spans="2:15">
      <c r="B39" s="12" t="s">
        <v>217</v>
      </c>
      <c r="C39" s="12">
        <v>1395</v>
      </c>
      <c r="D39" s="17">
        <v>1250000</v>
      </c>
      <c r="E39" s="17">
        <v>62120</v>
      </c>
      <c r="F39" s="17">
        <v>65235</v>
      </c>
      <c r="G39" s="17">
        <v>68490</v>
      </c>
      <c r="H39" s="17">
        <v>71920</v>
      </c>
      <c r="J39">
        <v>28.561031999999997</v>
      </c>
      <c r="K39">
        <v>29.991816</v>
      </c>
      <c r="L39">
        <v>31.49091</v>
      </c>
      <c r="M39">
        <v>33.065766000000004</v>
      </c>
    </row>
    <row r="40" spans="2:15">
      <c r="B40" s="13" t="s">
        <v>216</v>
      </c>
      <c r="C40" s="13">
        <v>1570</v>
      </c>
      <c r="D40" s="18">
        <v>1350000</v>
      </c>
      <c r="E40" s="18">
        <v>65135</v>
      </c>
      <c r="F40" s="18">
        <v>68400</v>
      </c>
      <c r="G40" s="18">
        <v>71820</v>
      </c>
      <c r="H40" s="18">
        <v>75420</v>
      </c>
      <c r="J40">
        <v>29.947104</v>
      </c>
      <c r="K40">
        <v>31.446197999999999</v>
      </c>
      <c r="L40">
        <v>33.019811999999995</v>
      </c>
      <c r="M40">
        <v>34.670430000000003</v>
      </c>
    </row>
    <row r="41" spans="2:15">
      <c r="B41" s="12" t="s">
        <v>215</v>
      </c>
      <c r="C41" s="12">
        <v>1744</v>
      </c>
      <c r="D41" s="17">
        <v>1500000</v>
      </c>
      <c r="E41" s="17">
        <v>73304.75</v>
      </c>
      <c r="F41" s="17">
        <v>76975</v>
      </c>
      <c r="G41" s="17">
        <v>80825</v>
      </c>
      <c r="H41" s="17">
        <v>84880</v>
      </c>
      <c r="J41">
        <v>33.70167</v>
      </c>
      <c r="K41">
        <v>35.389547999999998</v>
      </c>
      <c r="L41">
        <v>37.160640000000001</v>
      </c>
      <c r="M41">
        <v>39.023640000000007</v>
      </c>
    </row>
    <row r="42" spans="2:15">
      <c r="B42" s="13" t="s">
        <v>214</v>
      </c>
      <c r="C42" s="13">
        <v>1860</v>
      </c>
      <c r="D42" s="18">
        <v>1600000</v>
      </c>
      <c r="E42" s="18">
        <v>77260</v>
      </c>
      <c r="F42" s="18">
        <v>81120.25</v>
      </c>
      <c r="G42" s="18">
        <v>85190</v>
      </c>
      <c r="H42" s="18">
        <v>89450</v>
      </c>
      <c r="J42">
        <v>35.518715999999998</v>
      </c>
      <c r="K42">
        <v>37.297260000000001</v>
      </c>
      <c r="L42">
        <v>39.167712000000002</v>
      </c>
      <c r="M42">
        <v>41.127587999999996</v>
      </c>
    </row>
    <row r="43" spans="2:15">
      <c r="B43" s="12" t="s">
        <v>213</v>
      </c>
      <c r="C43" s="12">
        <v>2035</v>
      </c>
      <c r="D43" s="17">
        <v>1750000</v>
      </c>
      <c r="E43" s="17">
        <v>79850</v>
      </c>
      <c r="F43" s="17">
        <v>83855</v>
      </c>
      <c r="G43" s="17">
        <v>88050</v>
      </c>
      <c r="H43" s="17">
        <v>92470</v>
      </c>
      <c r="J43">
        <v>36.714762</v>
      </c>
      <c r="K43">
        <v>38.554164</v>
      </c>
      <c r="L43">
        <v>40.484231999999992</v>
      </c>
      <c r="M43">
        <v>42.513659999999994</v>
      </c>
    </row>
    <row r="44" spans="2:15">
      <c r="B44" s="13" t="s">
        <v>212</v>
      </c>
      <c r="C44" s="13">
        <v>2326</v>
      </c>
      <c r="D44" s="18">
        <v>2000000</v>
      </c>
      <c r="E44" s="18">
        <v>89440</v>
      </c>
      <c r="F44" s="18">
        <v>93920</v>
      </c>
      <c r="G44" s="18">
        <v>98610</v>
      </c>
      <c r="H44" s="18">
        <v>103544.5</v>
      </c>
      <c r="J44">
        <v>41.120135999999995</v>
      </c>
      <c r="K44">
        <v>43.179372000000001</v>
      </c>
      <c r="L44">
        <v>45.336725999999999</v>
      </c>
      <c r="M44">
        <v>47.607102000000005</v>
      </c>
    </row>
    <row r="45" spans="2:15">
      <c r="B45" s="12" t="s">
        <v>211</v>
      </c>
      <c r="C45" s="12">
        <v>2906</v>
      </c>
      <c r="D45" s="17">
        <v>2500000</v>
      </c>
      <c r="E45" s="17">
        <v>118105</v>
      </c>
      <c r="F45" s="17">
        <v>124010</v>
      </c>
      <c r="G45" s="17">
        <v>130220</v>
      </c>
      <c r="H45" s="17">
        <v>136745</v>
      </c>
      <c r="J45">
        <v>54.298997999999997</v>
      </c>
      <c r="K45">
        <v>57.017735999999999</v>
      </c>
      <c r="L45">
        <v>59.870609999999992</v>
      </c>
      <c r="M45">
        <v>62.868798000000005</v>
      </c>
    </row>
    <row r="46" spans="2:15">
      <c r="B46" s="13" t="s">
        <v>210</v>
      </c>
      <c r="C46" s="13">
        <v>3488</v>
      </c>
      <c r="D46" s="18">
        <v>3000000</v>
      </c>
      <c r="E46" s="18">
        <v>134580</v>
      </c>
      <c r="F46" s="18">
        <v>141320</v>
      </c>
      <c r="G46" s="18">
        <v>148380</v>
      </c>
      <c r="H46" s="18">
        <v>155825</v>
      </c>
      <c r="J46">
        <v>61.877682</v>
      </c>
      <c r="K46">
        <v>64.972746000000001</v>
      </c>
      <c r="L46">
        <v>68.220575999999994</v>
      </c>
      <c r="M46">
        <v>71.642285999999999</v>
      </c>
    </row>
    <row r="47" spans="2:15">
      <c r="H47" s="55"/>
    </row>
    <row r="48" spans="2:15">
      <c r="B48" s="114" t="s">
        <v>230</v>
      </c>
      <c r="C48" s="114"/>
      <c r="D48" s="114"/>
      <c r="E48" s="114"/>
      <c r="F48" s="114"/>
      <c r="G48" s="114"/>
      <c r="H48" s="56">
        <v>780</v>
      </c>
      <c r="O48">
        <v>370</v>
      </c>
    </row>
    <row r="49" spans="1:15">
      <c r="B49" s="114" t="s">
        <v>231</v>
      </c>
      <c r="C49" s="114"/>
      <c r="D49" s="114"/>
      <c r="E49" s="114"/>
      <c r="F49" s="114"/>
      <c r="G49" s="114"/>
      <c r="H49" s="56">
        <v>890</v>
      </c>
      <c r="O49">
        <v>410</v>
      </c>
    </row>
    <row r="51" spans="1:15">
      <c r="B51" s="107" t="s">
        <v>326</v>
      </c>
      <c r="C51" s="107"/>
    </row>
    <row r="54" spans="1:15">
      <c r="A54" s="106" t="s">
        <v>407</v>
      </c>
      <c r="B54" s="106"/>
      <c r="C54" s="106"/>
      <c r="D54" s="106"/>
      <c r="E54" s="106"/>
      <c r="F54" s="106"/>
      <c r="G54" s="106"/>
      <c r="H54" s="106"/>
    </row>
    <row r="55" spans="1:15">
      <c r="A55" s="106"/>
      <c r="B55" s="106"/>
      <c r="C55" s="106"/>
      <c r="D55" s="106"/>
      <c r="E55" s="106"/>
      <c r="F55" s="106"/>
      <c r="G55" s="106"/>
      <c r="H55" s="106"/>
    </row>
    <row r="56" spans="1:15">
      <c r="A56" s="106"/>
      <c r="B56" s="106"/>
      <c r="C56" s="106"/>
      <c r="D56" s="106"/>
      <c r="E56" s="106"/>
      <c r="F56" s="106"/>
      <c r="G56" s="106"/>
      <c r="H56" s="106"/>
    </row>
    <row r="57" spans="1:15">
      <c r="A57" s="106"/>
      <c r="B57" s="106"/>
      <c r="C57" s="106"/>
      <c r="D57" s="106"/>
      <c r="E57" s="106"/>
      <c r="F57" s="106"/>
      <c r="G57" s="106"/>
      <c r="H57" s="106"/>
    </row>
    <row r="58" spans="1:15">
      <c r="A58" s="106"/>
      <c r="B58" s="106"/>
      <c r="C58" s="106"/>
      <c r="D58" s="106"/>
      <c r="E58" s="106"/>
      <c r="F58" s="106"/>
      <c r="G58" s="106"/>
      <c r="H58" s="106"/>
    </row>
    <row r="59" spans="1:15">
      <c r="A59" s="106"/>
      <c r="B59" s="106"/>
      <c r="C59" s="106"/>
      <c r="D59" s="106"/>
      <c r="E59" s="106"/>
      <c r="F59" s="106"/>
      <c r="G59" s="106"/>
      <c r="H59" s="106"/>
    </row>
    <row r="60" spans="1:15">
      <c r="A60" s="106"/>
      <c r="B60" s="106"/>
      <c r="C60" s="106"/>
      <c r="D60" s="106"/>
      <c r="E60" s="106"/>
      <c r="F60" s="106"/>
      <c r="G60" s="106"/>
      <c r="H60" s="106"/>
    </row>
    <row r="61" spans="1:15">
      <c r="A61" s="106"/>
      <c r="B61" s="106"/>
      <c r="C61" s="106"/>
      <c r="D61" s="106"/>
      <c r="E61" s="106"/>
      <c r="F61" s="106"/>
      <c r="G61" s="106"/>
      <c r="H61" s="106"/>
    </row>
    <row r="62" spans="1:15">
      <c r="A62" s="106"/>
      <c r="B62" s="106"/>
      <c r="C62" s="106"/>
      <c r="D62" s="106"/>
      <c r="E62" s="106"/>
      <c r="F62" s="106"/>
      <c r="G62" s="106"/>
      <c r="H62" s="106"/>
    </row>
    <row r="63" spans="1:15">
      <c r="A63" s="106"/>
      <c r="B63" s="106"/>
      <c r="C63" s="106"/>
      <c r="D63" s="106"/>
      <c r="E63" s="106"/>
      <c r="F63" s="106"/>
      <c r="G63" s="106"/>
      <c r="H63" s="106"/>
    </row>
  </sheetData>
  <mergeCells count="8">
    <mergeCell ref="A54:H63"/>
    <mergeCell ref="B51:C51"/>
    <mergeCell ref="B17:H18"/>
    <mergeCell ref="B20:B21"/>
    <mergeCell ref="C20:D20"/>
    <mergeCell ref="E20:H20"/>
    <mergeCell ref="B48:G48"/>
    <mergeCell ref="B49:G49"/>
  </mergeCells>
  <hyperlinks>
    <hyperlink ref="B51:C51" location="MENÜ!A1" display="MENÜ ►"/>
  </hyperlinks>
  <pageMargins left="0.78740157480314965" right="0" top="0" bottom="0" header="0" footer="0"/>
  <pageSetup paperSize="9" scale="80" orientation="portrait" horizontalDpi="300" verticalDpi="300" r:id="rId1"/>
  <headerFooter>
    <oddFooter>&amp;CSayfa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19" zoomScaleNormal="100" workbookViewId="0">
      <selection activeCell="J20" sqref="J20"/>
    </sheetView>
  </sheetViews>
  <sheetFormatPr defaultRowHeight="15"/>
  <cols>
    <col min="2" max="2" width="15.7109375" customWidth="1"/>
    <col min="3" max="3" width="13.140625" customWidth="1"/>
    <col min="4" max="4" width="14.85546875" customWidth="1"/>
    <col min="7" max="7" width="10.28515625" customWidth="1"/>
    <col min="8" max="9" width="0" hidden="1" customWidth="1"/>
  </cols>
  <sheetData>
    <row r="1" spans="1:9">
      <c r="A1" s="45" t="s">
        <v>331</v>
      </c>
      <c r="B1" s="45" t="s">
        <v>415</v>
      </c>
    </row>
    <row r="2" spans="1:9">
      <c r="A2" s="45" t="s">
        <v>332</v>
      </c>
      <c r="B2" s="46">
        <v>44137</v>
      </c>
    </row>
    <row r="5" spans="1:9">
      <c r="B5" s="115" t="s">
        <v>233</v>
      </c>
      <c r="C5" s="116"/>
      <c r="D5" s="117"/>
    </row>
    <row r="6" spans="1:9">
      <c r="B6" s="118"/>
      <c r="C6" s="119"/>
      <c r="D6" s="120"/>
    </row>
    <row r="7" spans="1:9">
      <c r="B7" s="51"/>
      <c r="C7" s="51"/>
      <c r="D7" s="51"/>
    </row>
    <row r="8" spans="1:9">
      <c r="B8" s="49" t="s">
        <v>23</v>
      </c>
      <c r="C8" s="49" t="s">
        <v>30</v>
      </c>
      <c r="D8" s="72" t="s">
        <v>420</v>
      </c>
      <c r="H8">
        <v>320</v>
      </c>
    </row>
    <row r="9" spans="1:9">
      <c r="B9" s="9" t="s">
        <v>236</v>
      </c>
      <c r="C9" s="9">
        <v>50</v>
      </c>
      <c r="D9" s="15">
        <v>670</v>
      </c>
      <c r="H9">
        <v>385.25</v>
      </c>
      <c r="I9">
        <v>480</v>
      </c>
    </row>
    <row r="10" spans="1:9">
      <c r="B10" s="10" t="s">
        <v>237</v>
      </c>
      <c r="C10" s="10">
        <v>90</v>
      </c>
      <c r="D10" s="16">
        <v>810</v>
      </c>
      <c r="H10">
        <v>440</v>
      </c>
      <c r="I10">
        <v>577.875</v>
      </c>
    </row>
    <row r="11" spans="1:9">
      <c r="B11" s="9" t="s">
        <v>238</v>
      </c>
      <c r="C11" s="9">
        <v>110</v>
      </c>
      <c r="D11" s="15">
        <v>925</v>
      </c>
      <c r="H11">
        <v>630</v>
      </c>
      <c r="I11">
        <v>660</v>
      </c>
    </row>
    <row r="12" spans="1:9">
      <c r="B12" s="10" t="s">
        <v>239</v>
      </c>
      <c r="C12" s="10">
        <v>210</v>
      </c>
      <c r="D12" s="16">
        <v>1325</v>
      </c>
      <c r="H12">
        <v>850</v>
      </c>
      <c r="I12">
        <v>945</v>
      </c>
    </row>
    <row r="13" spans="1:9">
      <c r="B13" s="9" t="s">
        <v>240</v>
      </c>
      <c r="C13" s="9">
        <v>300</v>
      </c>
      <c r="D13" s="15">
        <v>1785</v>
      </c>
      <c r="H13">
        <v>1335</v>
      </c>
      <c r="I13">
        <v>1275</v>
      </c>
    </row>
    <row r="14" spans="1:9">
      <c r="B14" s="10" t="s">
        <v>241</v>
      </c>
      <c r="C14" s="10">
        <v>500</v>
      </c>
      <c r="D14" s="16">
        <v>2810</v>
      </c>
      <c r="H14">
        <v>1690</v>
      </c>
      <c r="I14">
        <v>2002.5</v>
      </c>
    </row>
    <row r="15" spans="1:9">
      <c r="B15" s="9" t="s">
        <v>242</v>
      </c>
      <c r="C15" s="9">
        <v>750</v>
      </c>
      <c r="D15" s="15">
        <v>3550</v>
      </c>
      <c r="H15">
        <v>2015</v>
      </c>
      <c r="I15">
        <v>2535</v>
      </c>
    </row>
    <row r="16" spans="1:9">
      <c r="B16" s="10" t="s">
        <v>243</v>
      </c>
      <c r="C16" s="10">
        <v>1000</v>
      </c>
      <c r="D16" s="16">
        <v>4235</v>
      </c>
      <c r="I16">
        <v>3022.5</v>
      </c>
    </row>
    <row r="19" spans="2:9">
      <c r="B19" s="115" t="s">
        <v>232</v>
      </c>
      <c r="C19" s="116"/>
      <c r="D19" s="117"/>
    </row>
    <row r="20" spans="2:9">
      <c r="B20" s="118"/>
      <c r="C20" s="119"/>
      <c r="D20" s="120"/>
    </row>
    <row r="21" spans="2:9">
      <c r="B21" s="51"/>
      <c r="C21" s="51"/>
      <c r="D21" s="51"/>
    </row>
    <row r="22" spans="2:9">
      <c r="B22" s="49" t="s">
        <v>23</v>
      </c>
      <c r="C22" s="49" t="s">
        <v>30</v>
      </c>
      <c r="D22" s="72" t="s">
        <v>420</v>
      </c>
      <c r="H22">
        <v>160</v>
      </c>
    </row>
    <row r="23" spans="2:9">
      <c r="B23" s="10" t="s">
        <v>244</v>
      </c>
      <c r="C23" s="10">
        <v>50</v>
      </c>
      <c r="D23" s="16">
        <v>430</v>
      </c>
      <c r="H23">
        <v>350</v>
      </c>
      <c r="I23">
        <v>328</v>
      </c>
    </row>
    <row r="24" spans="2:9">
      <c r="B24" s="9" t="s">
        <v>245</v>
      </c>
      <c r="C24" s="9">
        <v>80</v>
      </c>
      <c r="D24" s="15">
        <v>730</v>
      </c>
      <c r="H24">
        <v>420</v>
      </c>
      <c r="I24">
        <v>560</v>
      </c>
    </row>
    <row r="25" spans="2:9">
      <c r="B25" s="10" t="s">
        <v>246</v>
      </c>
      <c r="C25" s="10">
        <v>100</v>
      </c>
      <c r="D25" s="16">
        <v>870</v>
      </c>
      <c r="H25">
        <v>580</v>
      </c>
      <c r="I25">
        <v>672</v>
      </c>
    </row>
    <row r="26" spans="2:9">
      <c r="B26" s="9" t="s">
        <v>247</v>
      </c>
      <c r="C26" s="9">
        <v>150</v>
      </c>
      <c r="D26" s="15">
        <v>1210</v>
      </c>
      <c r="H26">
        <v>740</v>
      </c>
      <c r="I26">
        <v>928</v>
      </c>
    </row>
    <row r="27" spans="2:9">
      <c r="B27" s="10" t="s">
        <v>248</v>
      </c>
      <c r="C27" s="10">
        <v>200</v>
      </c>
      <c r="D27" s="16">
        <v>1540</v>
      </c>
      <c r="H27">
        <v>875</v>
      </c>
      <c r="I27">
        <v>1184</v>
      </c>
    </row>
    <row r="28" spans="2:9">
      <c r="B28" s="9" t="s">
        <v>249</v>
      </c>
      <c r="C28" s="9">
        <v>300</v>
      </c>
      <c r="D28" s="15">
        <v>1820</v>
      </c>
      <c r="H28">
        <v>1320</v>
      </c>
      <c r="I28">
        <v>1400</v>
      </c>
    </row>
    <row r="29" spans="2:9">
      <c r="B29" s="10" t="s">
        <v>250</v>
      </c>
      <c r="C29" s="10">
        <v>500</v>
      </c>
      <c r="D29" s="16">
        <v>2745</v>
      </c>
      <c r="H29">
        <v>1820</v>
      </c>
      <c r="I29">
        <v>2112</v>
      </c>
    </row>
    <row r="30" spans="2:9">
      <c r="B30" s="9" t="s">
        <v>251</v>
      </c>
      <c r="C30" s="9">
        <v>750</v>
      </c>
      <c r="D30" s="15">
        <v>3785</v>
      </c>
      <c r="H30">
        <v>2620</v>
      </c>
      <c r="I30">
        <v>2912</v>
      </c>
    </row>
    <row r="31" spans="2:9">
      <c r="B31" s="10" t="s">
        <v>252</v>
      </c>
      <c r="C31" s="10">
        <v>1000</v>
      </c>
      <c r="D31" s="16">
        <v>5450</v>
      </c>
      <c r="H31">
        <v>3925</v>
      </c>
      <c r="I31">
        <v>4192</v>
      </c>
    </row>
    <row r="32" spans="2:9">
      <c r="B32" s="9" t="s">
        <v>253</v>
      </c>
      <c r="C32" s="9">
        <v>1500</v>
      </c>
      <c r="D32" s="15">
        <v>8165</v>
      </c>
      <c r="H32">
        <v>6065</v>
      </c>
      <c r="I32">
        <v>6280</v>
      </c>
    </row>
    <row r="33" spans="1:9">
      <c r="B33" s="10" t="s">
        <v>254</v>
      </c>
      <c r="C33" s="10">
        <v>2000</v>
      </c>
      <c r="D33" s="16">
        <v>12620</v>
      </c>
      <c r="I33">
        <v>9704</v>
      </c>
    </row>
    <row r="35" spans="1:9">
      <c r="B35" s="107" t="s">
        <v>326</v>
      </c>
      <c r="C35" s="107"/>
    </row>
    <row r="36" spans="1:9">
      <c r="B36" s="63"/>
      <c r="C36" s="63"/>
    </row>
    <row r="38" spans="1:9">
      <c r="A38" s="106" t="s">
        <v>413</v>
      </c>
      <c r="B38" s="121"/>
      <c r="C38" s="121"/>
      <c r="D38" s="121"/>
      <c r="E38" s="121"/>
      <c r="F38" s="121"/>
      <c r="G38" s="121"/>
    </row>
    <row r="39" spans="1:9">
      <c r="A39" s="121"/>
      <c r="B39" s="121"/>
      <c r="C39" s="121"/>
      <c r="D39" s="121"/>
      <c r="E39" s="121"/>
      <c r="F39" s="121"/>
      <c r="G39" s="121"/>
    </row>
    <row r="40" spans="1:9">
      <c r="A40" s="121"/>
      <c r="B40" s="121"/>
      <c r="C40" s="121"/>
      <c r="D40" s="121"/>
      <c r="E40" s="121"/>
      <c r="F40" s="121"/>
      <c r="G40" s="121"/>
    </row>
    <row r="41" spans="1:9">
      <c r="A41" s="121"/>
      <c r="B41" s="121"/>
      <c r="C41" s="121"/>
      <c r="D41" s="121"/>
      <c r="E41" s="121"/>
      <c r="F41" s="121"/>
      <c r="G41" s="121"/>
    </row>
    <row r="42" spans="1:9">
      <c r="A42" s="121"/>
      <c r="B42" s="121"/>
      <c r="C42" s="121"/>
      <c r="D42" s="121"/>
      <c r="E42" s="121"/>
      <c r="F42" s="121"/>
      <c r="G42" s="121"/>
    </row>
  </sheetData>
  <mergeCells count="4">
    <mergeCell ref="B5:D6"/>
    <mergeCell ref="B19:D20"/>
    <mergeCell ref="B35:C35"/>
    <mergeCell ref="A38:G42"/>
  </mergeCells>
  <hyperlinks>
    <hyperlink ref="B35:C35" location="MENÜ!A1" display="MENÜ ►"/>
  </hyperlinks>
  <pageMargins left="0.9055118110236221" right="0.70866141732283472" top="0.74803149606299213" bottom="0.74803149606299213" header="0.31496062992125984" footer="0.31496062992125984"/>
  <pageSetup paperSize="9" orientation="portrait" horizontalDpi="300" verticalDpi="300" r:id="rId1"/>
  <headerFooter>
    <oddFooter>&amp;CSayfa 19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topLeftCell="A15" zoomScaleNormal="100" workbookViewId="0">
      <selection activeCell="D26" sqref="D26"/>
    </sheetView>
  </sheetViews>
  <sheetFormatPr defaultRowHeight="15"/>
  <cols>
    <col min="2" max="4" width="14.7109375" customWidth="1"/>
    <col min="5" max="5" width="10.28515625" customWidth="1"/>
  </cols>
  <sheetData>
    <row r="1" spans="1:8">
      <c r="A1" s="45" t="s">
        <v>331</v>
      </c>
      <c r="B1" s="45" t="s">
        <v>415</v>
      </c>
    </row>
    <row r="2" spans="1:8">
      <c r="A2" s="45" t="s">
        <v>332</v>
      </c>
      <c r="B2" s="46">
        <v>44137</v>
      </c>
    </row>
    <row r="4" spans="1:8">
      <c r="H4" s="44"/>
    </row>
    <row r="5" spans="1:8">
      <c r="B5" s="115" t="s">
        <v>235</v>
      </c>
      <c r="C5" s="116"/>
      <c r="D5" s="117"/>
    </row>
    <row r="6" spans="1:8">
      <c r="B6" s="118"/>
      <c r="C6" s="119"/>
      <c r="D6" s="120"/>
    </row>
    <row r="7" spans="1:8" ht="9.75" customHeight="1"/>
    <row r="8" spans="1:8">
      <c r="B8" s="49" t="s">
        <v>23</v>
      </c>
      <c r="C8" s="49" t="s">
        <v>30</v>
      </c>
      <c r="D8" s="72" t="s">
        <v>420</v>
      </c>
    </row>
    <row r="9" spans="1:8">
      <c r="B9" s="9" t="s">
        <v>259</v>
      </c>
      <c r="C9" s="9" t="s">
        <v>256</v>
      </c>
      <c r="D9" s="15">
        <v>1730</v>
      </c>
    </row>
    <row r="10" spans="1:8">
      <c r="B10" s="19"/>
      <c r="C10" s="19"/>
      <c r="D10" s="19"/>
    </row>
    <row r="11" spans="1:8">
      <c r="B11" s="19"/>
      <c r="C11" s="19"/>
      <c r="D11" s="19"/>
    </row>
    <row r="14" spans="1:8">
      <c r="B14" s="115" t="s">
        <v>234</v>
      </c>
      <c r="C14" s="116"/>
      <c r="D14" s="117"/>
    </row>
    <row r="15" spans="1:8">
      <c r="B15" s="118"/>
      <c r="C15" s="119"/>
      <c r="D15" s="120"/>
    </row>
    <row r="16" spans="1:8" ht="9.75" customHeight="1"/>
    <row r="17" spans="2:4">
      <c r="B17" s="49" t="s">
        <v>23</v>
      </c>
      <c r="C17" s="49" t="s">
        <v>30</v>
      </c>
      <c r="D17" s="72" t="s">
        <v>420</v>
      </c>
    </row>
    <row r="18" spans="2:4">
      <c r="B18" s="9" t="s">
        <v>258</v>
      </c>
      <c r="C18" s="9" t="s">
        <v>257</v>
      </c>
      <c r="D18" s="53">
        <v>990</v>
      </c>
    </row>
    <row r="23" spans="2:4" ht="15" customHeight="1">
      <c r="B23" s="112" t="s">
        <v>255</v>
      </c>
      <c r="C23" s="112"/>
      <c r="D23" s="112"/>
    </row>
    <row r="24" spans="2:4" ht="15" customHeight="1">
      <c r="B24" s="112"/>
      <c r="C24" s="112"/>
      <c r="D24" s="112"/>
    </row>
    <row r="25" spans="2:4">
      <c r="B25" s="58"/>
      <c r="C25" s="59"/>
    </row>
    <row r="26" spans="2:4">
      <c r="B26" s="49" t="s">
        <v>23</v>
      </c>
      <c r="C26" s="49" t="s">
        <v>30</v>
      </c>
      <c r="D26" s="72" t="s">
        <v>420</v>
      </c>
    </row>
    <row r="27" spans="2:4">
      <c r="B27" s="9" t="s">
        <v>49</v>
      </c>
      <c r="C27" s="15">
        <v>16000</v>
      </c>
      <c r="D27" s="15">
        <v>1070</v>
      </c>
    </row>
    <row r="28" spans="2:4">
      <c r="B28" s="9" t="s">
        <v>50</v>
      </c>
      <c r="C28" s="15">
        <v>24000</v>
      </c>
      <c r="D28" s="70">
        <v>1460</v>
      </c>
    </row>
    <row r="30" spans="2:4">
      <c r="B30" s="107" t="s">
        <v>326</v>
      </c>
      <c r="C30" s="107"/>
    </row>
    <row r="33" spans="1:8" ht="15" customHeight="1">
      <c r="A33" s="106" t="s">
        <v>408</v>
      </c>
      <c r="B33" s="106"/>
      <c r="C33" s="106"/>
      <c r="D33" s="106"/>
      <c r="E33" s="106"/>
      <c r="F33" s="106"/>
      <c r="G33" s="62"/>
      <c r="H33" s="62"/>
    </row>
    <row r="34" spans="1:8">
      <c r="A34" s="106"/>
      <c r="B34" s="106"/>
      <c r="C34" s="106"/>
      <c r="D34" s="106"/>
      <c r="E34" s="106"/>
      <c r="F34" s="106"/>
      <c r="G34" s="62"/>
      <c r="H34" s="62"/>
    </row>
    <row r="35" spans="1:8">
      <c r="A35" s="106"/>
      <c r="B35" s="106"/>
      <c r="C35" s="106"/>
      <c r="D35" s="106"/>
      <c r="E35" s="106"/>
      <c r="F35" s="106"/>
      <c r="G35" s="62"/>
      <c r="H35" s="62"/>
    </row>
    <row r="36" spans="1:8">
      <c r="A36" s="106"/>
      <c r="B36" s="106"/>
      <c r="C36" s="106"/>
      <c r="D36" s="106"/>
      <c r="E36" s="106"/>
      <c r="F36" s="106"/>
      <c r="G36" s="62"/>
      <c r="H36" s="62"/>
    </row>
    <row r="37" spans="1:8">
      <c r="A37" s="106"/>
      <c r="B37" s="106"/>
      <c r="C37" s="106"/>
      <c r="D37" s="106"/>
      <c r="E37" s="106"/>
      <c r="F37" s="106"/>
      <c r="G37" s="62"/>
      <c r="H37" s="62"/>
    </row>
    <row r="38" spans="1:8">
      <c r="A38" s="106"/>
      <c r="B38" s="106"/>
      <c r="C38" s="106"/>
      <c r="D38" s="106"/>
      <c r="E38" s="106"/>
      <c r="F38" s="106"/>
      <c r="G38" s="62"/>
      <c r="H38" s="62"/>
    </row>
    <row r="39" spans="1:8">
      <c r="A39" s="106"/>
      <c r="B39" s="106"/>
      <c r="C39" s="106"/>
      <c r="D39" s="106"/>
      <c r="E39" s="106"/>
      <c r="F39" s="106"/>
      <c r="G39" s="62"/>
      <c r="H39" s="62"/>
    </row>
    <row r="40" spans="1:8">
      <c r="A40" s="106"/>
      <c r="B40" s="106"/>
      <c r="C40" s="106"/>
      <c r="D40" s="106"/>
      <c r="E40" s="106"/>
      <c r="F40" s="106"/>
      <c r="G40" s="62"/>
      <c r="H40" s="62"/>
    </row>
    <row r="41" spans="1:8">
      <c r="A41" s="106"/>
      <c r="B41" s="106"/>
      <c r="C41" s="106"/>
      <c r="D41" s="106"/>
      <c r="E41" s="106"/>
      <c r="F41" s="106"/>
      <c r="G41" s="62"/>
      <c r="H41" s="62"/>
    </row>
    <row r="42" spans="1:8">
      <c r="A42" s="106"/>
      <c r="B42" s="106"/>
      <c r="C42" s="106"/>
      <c r="D42" s="106"/>
      <c r="E42" s="106"/>
      <c r="F42" s="106"/>
      <c r="G42" s="62"/>
      <c r="H42" s="62"/>
    </row>
    <row r="43" spans="1:8">
      <c r="A43" s="106"/>
      <c r="B43" s="106"/>
      <c r="C43" s="106"/>
      <c r="D43" s="106"/>
      <c r="E43" s="106"/>
      <c r="F43" s="106"/>
    </row>
    <row r="44" spans="1:8">
      <c r="A44" s="106"/>
      <c r="B44" s="106"/>
      <c r="C44" s="106"/>
      <c r="D44" s="106"/>
      <c r="E44" s="106"/>
      <c r="F44" s="106"/>
    </row>
  </sheetData>
  <mergeCells count="5">
    <mergeCell ref="B5:D6"/>
    <mergeCell ref="B14:D15"/>
    <mergeCell ref="B30:C30"/>
    <mergeCell ref="B23:D24"/>
    <mergeCell ref="A33:F44"/>
  </mergeCells>
  <hyperlinks>
    <hyperlink ref="B30:C30" location="MENÜ!A1" display="MENÜ ►"/>
  </hyperlinks>
  <pageMargins left="1.1023622047244095" right="0.70866141732283472" top="0.74803149606299213" bottom="0.74803149606299213" header="0.31496062992125984" footer="0.31496062992125984"/>
  <pageSetup paperSize="9" orientation="portrait" horizontalDpi="300" verticalDpi="300" r:id="rId1"/>
  <headerFooter>
    <oddFooter>&amp;CSayfa 20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4" zoomScale="90" zoomScaleNormal="90" workbookViewId="0">
      <selection activeCell="D27" sqref="D27"/>
    </sheetView>
  </sheetViews>
  <sheetFormatPr defaultRowHeight="15"/>
  <cols>
    <col min="2" max="2" width="15.85546875" customWidth="1"/>
    <col min="3" max="3" width="13.140625" customWidth="1"/>
    <col min="4" max="4" width="16.85546875" customWidth="1"/>
    <col min="5" max="5" width="10" customWidth="1"/>
    <col min="7" max="7" width="0" hidden="1" customWidth="1"/>
  </cols>
  <sheetData>
    <row r="1" spans="1:7">
      <c r="A1" s="45" t="s">
        <v>331</v>
      </c>
      <c r="B1" s="45" t="s">
        <v>415</v>
      </c>
    </row>
    <row r="2" spans="1:7">
      <c r="A2" s="45" t="s">
        <v>332</v>
      </c>
      <c r="B2" s="46">
        <v>44137</v>
      </c>
    </row>
    <row r="5" spans="1:7">
      <c r="B5" s="115" t="s">
        <v>260</v>
      </c>
      <c r="C5" s="116"/>
      <c r="D5" s="117"/>
    </row>
    <row r="6" spans="1:7">
      <c r="B6" s="118"/>
      <c r="C6" s="119"/>
      <c r="D6" s="120"/>
    </row>
    <row r="7" spans="1:7" ht="9.75" customHeight="1"/>
    <row r="8" spans="1:7">
      <c r="B8" s="49" t="s">
        <v>23</v>
      </c>
      <c r="C8" s="49" t="s">
        <v>30</v>
      </c>
      <c r="D8" s="72" t="s">
        <v>420</v>
      </c>
    </row>
    <row r="9" spans="1:7">
      <c r="B9" s="9" t="s">
        <v>261</v>
      </c>
      <c r="C9" s="9">
        <v>100</v>
      </c>
      <c r="D9" s="15">
        <v>2300</v>
      </c>
      <c r="G9">
        <v>1812.51</v>
      </c>
    </row>
    <row r="10" spans="1:7">
      <c r="B10" s="10" t="s">
        <v>262</v>
      </c>
      <c r="C10" s="10">
        <v>160</v>
      </c>
      <c r="D10" s="16">
        <v>2755</v>
      </c>
      <c r="G10">
        <v>2149</v>
      </c>
    </row>
    <row r="11" spans="1:7">
      <c r="B11" s="9" t="s">
        <v>263</v>
      </c>
      <c r="C11" s="9">
        <v>200</v>
      </c>
      <c r="D11" s="15">
        <v>3120</v>
      </c>
      <c r="G11">
        <v>2401</v>
      </c>
    </row>
    <row r="12" spans="1:7">
      <c r="B12" s="10" t="s">
        <v>264</v>
      </c>
      <c r="C12" s="10">
        <v>325</v>
      </c>
      <c r="D12" s="16">
        <v>3620</v>
      </c>
      <c r="G12">
        <v>3186.65</v>
      </c>
    </row>
    <row r="13" spans="1:7">
      <c r="B13" s="9" t="s">
        <v>265</v>
      </c>
      <c r="C13" s="9">
        <v>500</v>
      </c>
      <c r="D13" s="15">
        <v>4310</v>
      </c>
      <c r="G13">
        <v>4105.5</v>
      </c>
    </row>
    <row r="14" spans="1:7">
      <c r="B14" s="10" t="s">
        <v>266</v>
      </c>
      <c r="C14" s="10">
        <v>750</v>
      </c>
      <c r="D14" s="16">
        <v>6150</v>
      </c>
      <c r="G14">
        <v>5923.65</v>
      </c>
    </row>
    <row r="15" spans="1:7">
      <c r="B15" s="9" t="s">
        <v>267</v>
      </c>
      <c r="C15" s="9">
        <v>1000</v>
      </c>
      <c r="D15" s="15">
        <v>7165</v>
      </c>
      <c r="G15">
        <v>6664</v>
      </c>
    </row>
    <row r="16" spans="1:7">
      <c r="B16" s="10" t="s">
        <v>268</v>
      </c>
      <c r="C16" s="10">
        <v>1500</v>
      </c>
      <c r="D16" s="16">
        <v>10180</v>
      </c>
      <c r="G16">
        <v>9469</v>
      </c>
    </row>
    <row r="17" spans="2:7">
      <c r="B17" s="9" t="s">
        <v>269</v>
      </c>
      <c r="C17" s="9">
        <v>2000</v>
      </c>
      <c r="D17" s="15">
        <v>13400</v>
      </c>
      <c r="G17">
        <v>11509</v>
      </c>
    </row>
    <row r="18" spans="2:7">
      <c r="B18" s="10" t="s">
        <v>348</v>
      </c>
      <c r="C18" s="10">
        <v>2500</v>
      </c>
      <c r="D18" s="16">
        <v>16800</v>
      </c>
      <c r="G18">
        <v>15561</v>
      </c>
    </row>
    <row r="19" spans="2:7">
      <c r="B19" s="9" t="s">
        <v>349</v>
      </c>
      <c r="C19" s="9">
        <v>3000</v>
      </c>
      <c r="D19" s="15">
        <v>18950</v>
      </c>
      <c r="G19">
        <v>17226</v>
      </c>
    </row>
    <row r="20" spans="2:7">
      <c r="B20" s="10" t="s">
        <v>416</v>
      </c>
      <c r="C20" s="10">
        <v>4000</v>
      </c>
      <c r="D20" s="16">
        <v>32220</v>
      </c>
    </row>
    <row r="21" spans="2:7">
      <c r="B21" s="9" t="s">
        <v>417</v>
      </c>
      <c r="C21" s="9">
        <v>5000</v>
      </c>
      <c r="D21" s="15">
        <v>41000</v>
      </c>
    </row>
    <row r="24" spans="2:7">
      <c r="B24" s="115" t="s">
        <v>270</v>
      </c>
      <c r="C24" s="116"/>
      <c r="D24" s="117"/>
    </row>
    <row r="25" spans="2:7">
      <c r="B25" s="118"/>
      <c r="C25" s="119"/>
      <c r="D25" s="120"/>
      <c r="F25" s="44"/>
    </row>
    <row r="26" spans="2:7" ht="9.75" customHeight="1">
      <c r="B26" s="51"/>
      <c r="C26" s="51"/>
      <c r="D26" s="51"/>
    </row>
    <row r="27" spans="2:7">
      <c r="B27" s="49" t="s">
        <v>23</v>
      </c>
      <c r="C27" s="49" t="s">
        <v>30</v>
      </c>
      <c r="D27" s="72" t="s">
        <v>420</v>
      </c>
    </row>
    <row r="28" spans="2:7">
      <c r="B28" s="9" t="s">
        <v>271</v>
      </c>
      <c r="C28" s="9">
        <v>160</v>
      </c>
      <c r="D28" s="15">
        <v>2920</v>
      </c>
      <c r="G28">
        <v>2430</v>
      </c>
    </row>
    <row r="29" spans="2:7">
      <c r="B29" s="10" t="s">
        <v>272</v>
      </c>
      <c r="C29" s="10">
        <v>200</v>
      </c>
      <c r="D29" s="16">
        <v>3430</v>
      </c>
      <c r="G29">
        <v>2692.8</v>
      </c>
    </row>
    <row r="30" spans="2:7">
      <c r="B30" s="9" t="s">
        <v>273</v>
      </c>
      <c r="C30" s="9">
        <v>325</v>
      </c>
      <c r="D30" s="15">
        <v>3945</v>
      </c>
      <c r="G30">
        <v>3052.5</v>
      </c>
    </row>
    <row r="31" spans="2:7">
      <c r="B31" s="10" t="s">
        <v>274</v>
      </c>
      <c r="C31" s="10">
        <v>500</v>
      </c>
      <c r="D31" s="16">
        <v>4950</v>
      </c>
      <c r="G31">
        <v>4761.4000000000005</v>
      </c>
    </row>
    <row r="32" spans="2:7">
      <c r="B32" s="9" t="s">
        <v>275</v>
      </c>
      <c r="C32" s="9">
        <v>750</v>
      </c>
      <c r="D32" s="15">
        <v>7010</v>
      </c>
      <c r="G32">
        <v>6936.25</v>
      </c>
    </row>
    <row r="33" spans="1:7">
      <c r="B33" s="10" t="s">
        <v>276</v>
      </c>
      <c r="C33" s="10">
        <v>1000</v>
      </c>
      <c r="D33" s="16">
        <v>8100</v>
      </c>
      <c r="G33">
        <v>7571.7</v>
      </c>
    </row>
    <row r="34" spans="1:7">
      <c r="B34" s="9" t="s">
        <v>277</v>
      </c>
      <c r="C34" s="9">
        <v>1500</v>
      </c>
      <c r="D34" s="15">
        <v>11700</v>
      </c>
      <c r="G34">
        <v>10936.9</v>
      </c>
    </row>
    <row r="35" spans="1:7">
      <c r="B35" s="10" t="s">
        <v>278</v>
      </c>
      <c r="C35" s="10">
        <v>2000</v>
      </c>
      <c r="D35" s="16">
        <v>14470</v>
      </c>
      <c r="G35">
        <v>11472</v>
      </c>
    </row>
    <row r="36" spans="1:7">
      <c r="B36" s="52" t="s">
        <v>350</v>
      </c>
      <c r="C36" s="52">
        <v>2500</v>
      </c>
      <c r="D36" s="15">
        <v>18810</v>
      </c>
      <c r="G36">
        <v>15520</v>
      </c>
    </row>
    <row r="37" spans="1:7">
      <c r="B37" s="10" t="s">
        <v>351</v>
      </c>
      <c r="C37" s="10">
        <v>3000</v>
      </c>
      <c r="D37" s="16">
        <v>20845</v>
      </c>
      <c r="G37">
        <v>16576</v>
      </c>
    </row>
    <row r="38" spans="1:7">
      <c r="B38" s="52" t="s">
        <v>418</v>
      </c>
      <c r="C38" s="52">
        <v>4000</v>
      </c>
      <c r="D38" s="70">
        <v>35120</v>
      </c>
    </row>
    <row r="39" spans="1:7">
      <c r="B39" s="10" t="s">
        <v>419</v>
      </c>
      <c r="C39" s="10">
        <v>5000</v>
      </c>
      <c r="D39" s="16">
        <v>44280</v>
      </c>
    </row>
    <row r="41" spans="1:7">
      <c r="B41" s="107" t="s">
        <v>326</v>
      </c>
      <c r="C41" s="107"/>
    </row>
    <row r="44" spans="1:7">
      <c r="A44" s="106" t="s">
        <v>409</v>
      </c>
      <c r="B44" s="106"/>
      <c r="C44" s="106"/>
      <c r="D44" s="106"/>
      <c r="E44" s="106"/>
    </row>
    <row r="45" spans="1:7">
      <c r="A45" s="106"/>
      <c r="B45" s="106"/>
      <c r="C45" s="106"/>
      <c r="D45" s="106"/>
      <c r="E45" s="106"/>
    </row>
    <row r="46" spans="1:7">
      <c r="A46" s="106"/>
      <c r="B46" s="106"/>
      <c r="C46" s="106"/>
      <c r="D46" s="106"/>
      <c r="E46" s="106"/>
    </row>
    <row r="47" spans="1:7">
      <c r="A47" s="106"/>
      <c r="B47" s="106"/>
      <c r="C47" s="106"/>
      <c r="D47" s="106"/>
      <c r="E47" s="106"/>
    </row>
    <row r="48" spans="1:7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  <row r="54" spans="1:5">
      <c r="A54" s="106"/>
      <c r="B54" s="106"/>
      <c r="C54" s="106"/>
      <c r="D54" s="106"/>
      <c r="E54" s="106"/>
    </row>
  </sheetData>
  <mergeCells count="4">
    <mergeCell ref="B5:D6"/>
    <mergeCell ref="B24:D25"/>
    <mergeCell ref="B41:C41"/>
    <mergeCell ref="A44:E54"/>
  </mergeCells>
  <hyperlinks>
    <hyperlink ref="B41:C41" location="MENÜ!A1" display="MENÜ ►"/>
  </hyperlinks>
  <pageMargins left="1.1023622047244095" right="0.70866141732283472" top="0.74803149606299213" bottom="0.74803149606299213" header="0.31496062992125984" footer="0.31496062992125984"/>
  <pageSetup paperSize="9" scale="90" orientation="portrait" horizontalDpi="4294967295" verticalDpi="4294967295" r:id="rId1"/>
  <headerFooter>
    <oddFooter>&amp;CSayfa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topLeftCell="A16" zoomScale="90" zoomScaleNormal="90" workbookViewId="0">
      <selection activeCell="E39" sqref="E39"/>
    </sheetView>
  </sheetViews>
  <sheetFormatPr defaultRowHeight="15"/>
  <cols>
    <col min="2" max="2" width="13.7109375" customWidth="1"/>
    <col min="3" max="3" width="14.7109375" customWidth="1"/>
    <col min="4" max="4" width="17.42578125" customWidth="1"/>
    <col min="5" max="5" width="13.5703125" customWidth="1"/>
    <col min="7" max="7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4" spans="1:2" ht="14.25" customHeight="1"/>
    <row r="17" spans="2:7" ht="8.25" customHeight="1"/>
    <row r="18" spans="2:7" ht="12" customHeight="1">
      <c r="B18" s="109" t="s">
        <v>279</v>
      </c>
      <c r="C18" s="109"/>
      <c r="D18" s="109"/>
      <c r="E18" s="109"/>
    </row>
    <row r="19" spans="2:7" ht="12" customHeight="1">
      <c r="B19" s="109"/>
      <c r="C19" s="109"/>
      <c r="D19" s="109"/>
      <c r="E19" s="109"/>
    </row>
    <row r="20" spans="2:7" ht="9.75" customHeight="1">
      <c r="B20" s="51"/>
      <c r="C20" s="51"/>
      <c r="D20" s="51"/>
      <c r="E20" s="51"/>
    </row>
    <row r="21" spans="2:7">
      <c r="B21" s="49" t="s">
        <v>281</v>
      </c>
      <c r="C21" s="49" t="s">
        <v>282</v>
      </c>
      <c r="D21" s="49" t="s">
        <v>283</v>
      </c>
      <c r="E21" s="72" t="s">
        <v>420</v>
      </c>
    </row>
    <row r="22" spans="2:7">
      <c r="B22" s="9" t="s">
        <v>284</v>
      </c>
      <c r="C22" s="9" t="s">
        <v>293</v>
      </c>
      <c r="D22" s="9" t="s">
        <v>302</v>
      </c>
      <c r="E22" s="15">
        <v>2155</v>
      </c>
      <c r="G22">
        <v>1701</v>
      </c>
    </row>
    <row r="23" spans="2:7">
      <c r="B23" s="10" t="s">
        <v>285</v>
      </c>
      <c r="C23" s="10" t="s">
        <v>294</v>
      </c>
      <c r="D23" s="10" t="s">
        <v>302</v>
      </c>
      <c r="E23" s="16">
        <v>2530</v>
      </c>
      <c r="G23">
        <v>1973.9999999999998</v>
      </c>
    </row>
    <row r="24" spans="2:7">
      <c r="B24" s="9" t="s">
        <v>286</v>
      </c>
      <c r="C24" s="9" t="s">
        <v>295</v>
      </c>
      <c r="D24" s="9" t="s">
        <v>302</v>
      </c>
      <c r="E24" s="15">
        <v>2815</v>
      </c>
      <c r="G24">
        <v>2163</v>
      </c>
    </row>
    <row r="25" spans="2:7">
      <c r="B25" s="10" t="s">
        <v>287</v>
      </c>
      <c r="C25" s="10" t="s">
        <v>296</v>
      </c>
      <c r="D25" s="10" t="s">
        <v>302</v>
      </c>
      <c r="E25" s="16">
        <v>3230</v>
      </c>
      <c r="G25">
        <v>2958</v>
      </c>
    </row>
    <row r="26" spans="2:7">
      <c r="B26" s="9" t="s">
        <v>288</v>
      </c>
      <c r="C26" s="9" t="s">
        <v>297</v>
      </c>
      <c r="D26" s="9" t="s">
        <v>302</v>
      </c>
      <c r="E26" s="15">
        <v>3850</v>
      </c>
      <c r="G26">
        <v>3655</v>
      </c>
    </row>
    <row r="27" spans="2:7">
      <c r="B27" s="10" t="s">
        <v>289</v>
      </c>
      <c r="C27" s="10" t="s">
        <v>298</v>
      </c>
      <c r="D27" s="10" t="s">
        <v>302</v>
      </c>
      <c r="E27" s="16">
        <v>5695</v>
      </c>
      <c r="G27">
        <v>5474</v>
      </c>
    </row>
    <row r="28" spans="2:7">
      <c r="B28" s="9" t="s">
        <v>290</v>
      </c>
      <c r="C28" s="9" t="s">
        <v>299</v>
      </c>
      <c r="D28" s="9" t="s">
        <v>302</v>
      </c>
      <c r="E28" s="15">
        <v>6575</v>
      </c>
      <c r="G28">
        <v>6119.15</v>
      </c>
    </row>
    <row r="29" spans="2:7">
      <c r="B29" s="10" t="s">
        <v>291</v>
      </c>
      <c r="C29" s="10" t="s">
        <v>300</v>
      </c>
      <c r="D29" s="10" t="s">
        <v>302</v>
      </c>
      <c r="E29" s="16">
        <v>9510</v>
      </c>
      <c r="G29">
        <v>8857</v>
      </c>
    </row>
    <row r="30" spans="2:7">
      <c r="B30" s="9" t="s">
        <v>292</v>
      </c>
      <c r="C30" s="9" t="s">
        <v>301</v>
      </c>
      <c r="D30" s="9" t="s">
        <v>302</v>
      </c>
      <c r="E30" s="15">
        <v>11965</v>
      </c>
      <c r="G30">
        <v>10846</v>
      </c>
    </row>
    <row r="31" spans="2:7">
      <c r="B31" s="10" t="s">
        <v>352</v>
      </c>
      <c r="C31" s="10" t="s">
        <v>321</v>
      </c>
      <c r="D31" s="10" t="s">
        <v>302</v>
      </c>
      <c r="E31" s="16">
        <v>12180</v>
      </c>
      <c r="G31">
        <v>14256</v>
      </c>
    </row>
    <row r="32" spans="2:7">
      <c r="B32" s="9" t="s">
        <v>353</v>
      </c>
      <c r="C32" s="9" t="s">
        <v>322</v>
      </c>
      <c r="D32" s="9" t="s">
        <v>302</v>
      </c>
      <c r="E32" s="15">
        <v>17545</v>
      </c>
      <c r="G32">
        <v>15921</v>
      </c>
    </row>
    <row r="33" spans="2:7">
      <c r="B33" s="10" t="s">
        <v>354</v>
      </c>
      <c r="C33" s="10" t="s">
        <v>323</v>
      </c>
      <c r="D33" s="10" t="s">
        <v>302</v>
      </c>
      <c r="E33" s="16">
        <v>29560</v>
      </c>
      <c r="G33">
        <v>17964</v>
      </c>
    </row>
    <row r="34" spans="2:7">
      <c r="B34" s="9" t="s">
        <v>355</v>
      </c>
      <c r="C34" s="9" t="s">
        <v>324</v>
      </c>
      <c r="D34" s="9" t="s">
        <v>302</v>
      </c>
      <c r="E34" s="15">
        <v>37615</v>
      </c>
      <c r="G34">
        <v>21024</v>
      </c>
    </row>
    <row r="36" spans="2:7" ht="12" customHeight="1">
      <c r="B36" s="112" t="s">
        <v>280</v>
      </c>
      <c r="C36" s="112"/>
      <c r="D36" s="112"/>
      <c r="E36" s="112"/>
    </row>
    <row r="37" spans="2:7" ht="12" customHeight="1">
      <c r="B37" s="112"/>
      <c r="C37" s="112"/>
      <c r="D37" s="112"/>
      <c r="E37" s="112"/>
    </row>
    <row r="38" spans="2:7" ht="9.75" customHeight="1">
      <c r="B38" s="51"/>
      <c r="C38" s="51"/>
      <c r="D38" s="51"/>
      <c r="E38" s="51"/>
    </row>
    <row r="39" spans="2:7">
      <c r="B39" s="49" t="s">
        <v>281</v>
      </c>
      <c r="C39" s="49" t="s">
        <v>282</v>
      </c>
      <c r="D39" s="49" t="s">
        <v>283</v>
      </c>
      <c r="E39" s="72" t="s">
        <v>420</v>
      </c>
    </row>
    <row r="40" spans="2:7">
      <c r="B40" s="9" t="s">
        <v>303</v>
      </c>
      <c r="C40" s="9" t="s">
        <v>312</v>
      </c>
      <c r="D40" s="9" t="s">
        <v>302</v>
      </c>
      <c r="E40" s="15">
        <v>2910</v>
      </c>
      <c r="G40">
        <v>2296</v>
      </c>
    </row>
    <row r="41" spans="2:7">
      <c r="B41" s="10" t="s">
        <v>304</v>
      </c>
      <c r="C41" s="10" t="s">
        <v>313</v>
      </c>
      <c r="D41" s="10" t="s">
        <v>302</v>
      </c>
      <c r="E41" s="16">
        <v>3340</v>
      </c>
      <c r="G41">
        <v>2604</v>
      </c>
    </row>
    <row r="42" spans="2:7">
      <c r="B42" s="9" t="s">
        <v>305</v>
      </c>
      <c r="C42" s="9" t="s">
        <v>314</v>
      </c>
      <c r="D42" s="9" t="s">
        <v>302</v>
      </c>
      <c r="E42" s="15">
        <v>3885</v>
      </c>
      <c r="G42">
        <v>3003</v>
      </c>
    </row>
    <row r="43" spans="2:7">
      <c r="B43" s="10" t="s">
        <v>306</v>
      </c>
      <c r="C43" s="10" t="s">
        <v>315</v>
      </c>
      <c r="D43" s="10" t="s">
        <v>302</v>
      </c>
      <c r="E43" s="16">
        <v>4815</v>
      </c>
      <c r="G43">
        <v>4412</v>
      </c>
    </row>
    <row r="44" spans="2:7">
      <c r="B44" s="9" t="s">
        <v>307</v>
      </c>
      <c r="C44" s="9" t="s">
        <v>316</v>
      </c>
      <c r="D44" s="9" t="s">
        <v>302</v>
      </c>
      <c r="E44" s="15">
        <v>5660</v>
      </c>
      <c r="G44">
        <v>5347</v>
      </c>
    </row>
    <row r="45" spans="2:7">
      <c r="B45" s="10" t="s">
        <v>308</v>
      </c>
      <c r="C45" s="10" t="s">
        <v>317</v>
      </c>
      <c r="D45" s="10" t="s">
        <v>302</v>
      </c>
      <c r="E45" s="16">
        <v>8200</v>
      </c>
      <c r="G45">
        <v>7931</v>
      </c>
    </row>
    <row r="46" spans="2:7">
      <c r="B46" s="9" t="s">
        <v>309</v>
      </c>
      <c r="C46" s="9" t="s">
        <v>318</v>
      </c>
      <c r="D46" s="9" t="s">
        <v>302</v>
      </c>
      <c r="E46" s="15">
        <v>9535</v>
      </c>
      <c r="G46">
        <v>8874</v>
      </c>
    </row>
    <row r="47" spans="2:7">
      <c r="B47" s="10" t="s">
        <v>310</v>
      </c>
      <c r="C47" s="10" t="s">
        <v>319</v>
      </c>
      <c r="D47" s="10" t="s">
        <v>302</v>
      </c>
      <c r="E47" s="16">
        <v>13510</v>
      </c>
      <c r="G47">
        <v>11880</v>
      </c>
    </row>
    <row r="48" spans="2:7">
      <c r="B48" s="9" t="s">
        <v>311</v>
      </c>
      <c r="C48" s="9" t="s">
        <v>320</v>
      </c>
      <c r="D48" s="9" t="s">
        <v>302</v>
      </c>
      <c r="E48" s="15">
        <v>16510</v>
      </c>
      <c r="G48">
        <v>14265</v>
      </c>
    </row>
    <row r="50" spans="1:5">
      <c r="B50" s="107" t="s">
        <v>326</v>
      </c>
      <c r="C50" s="107"/>
    </row>
    <row r="53" spans="1:5" ht="15" customHeight="1">
      <c r="A53" s="106" t="s">
        <v>410</v>
      </c>
      <c r="B53" s="106"/>
      <c r="C53" s="106"/>
      <c r="D53" s="106"/>
      <c r="E53" s="106"/>
    </row>
    <row r="54" spans="1:5">
      <c r="A54" s="106"/>
      <c r="B54" s="106"/>
      <c r="C54" s="106"/>
      <c r="D54" s="106"/>
      <c r="E54" s="106"/>
    </row>
    <row r="55" spans="1:5">
      <c r="A55" s="106"/>
      <c r="B55" s="106"/>
      <c r="C55" s="106"/>
      <c r="D55" s="106"/>
      <c r="E55" s="106"/>
    </row>
    <row r="56" spans="1:5">
      <c r="A56" s="106"/>
      <c r="B56" s="106"/>
      <c r="C56" s="106"/>
      <c r="D56" s="106"/>
      <c r="E56" s="106"/>
    </row>
    <row r="57" spans="1:5">
      <c r="A57" s="106"/>
      <c r="B57" s="106"/>
      <c r="C57" s="106"/>
      <c r="D57" s="106"/>
      <c r="E57" s="106"/>
    </row>
    <row r="58" spans="1:5">
      <c r="A58" s="106"/>
      <c r="B58" s="106"/>
      <c r="C58" s="106"/>
      <c r="D58" s="106"/>
      <c r="E58" s="106"/>
    </row>
    <row r="59" spans="1:5">
      <c r="A59" s="106"/>
      <c r="B59" s="106"/>
      <c r="C59" s="106"/>
      <c r="D59" s="106"/>
      <c r="E59" s="106"/>
    </row>
    <row r="60" spans="1:5">
      <c r="A60" s="106"/>
      <c r="B60" s="106"/>
      <c r="C60" s="106"/>
      <c r="D60" s="106"/>
      <c r="E60" s="106"/>
    </row>
    <row r="61" spans="1:5">
      <c r="A61" s="106"/>
      <c r="B61" s="106"/>
      <c r="C61" s="106"/>
      <c r="D61" s="106"/>
      <c r="E61" s="106"/>
    </row>
    <row r="62" spans="1:5">
      <c r="A62" s="106"/>
      <c r="B62" s="106"/>
      <c r="C62" s="106"/>
      <c r="D62" s="106"/>
      <c r="E62" s="106"/>
    </row>
    <row r="63" spans="1:5">
      <c r="A63" s="106"/>
      <c r="B63" s="106"/>
      <c r="C63" s="106"/>
      <c r="D63" s="106"/>
      <c r="E63" s="106"/>
    </row>
    <row r="64" spans="1:5">
      <c r="A64" s="106"/>
      <c r="B64" s="106"/>
      <c r="C64" s="106"/>
      <c r="D64" s="106"/>
      <c r="E64" s="106"/>
    </row>
  </sheetData>
  <mergeCells count="4">
    <mergeCell ref="B18:E19"/>
    <mergeCell ref="B36:E37"/>
    <mergeCell ref="B50:C50"/>
    <mergeCell ref="A53:E64"/>
  </mergeCells>
  <hyperlinks>
    <hyperlink ref="B50:C50" location="MENÜ!A1" display="MENÜ ►"/>
  </hyperlinks>
  <pageMargins left="1.4960629921259843" right="0.70866141732283472" top="0.19685039370078741" bottom="0.19685039370078741" header="0.31496062992125984" footer="0.31496062992125984"/>
  <pageSetup paperSize="9" scale="87" orientation="portrait" horizontalDpi="4294967295" verticalDpi="4294967295" r:id="rId1"/>
  <headerFooter>
    <oddFooter>&amp;CSayfa 22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view="pageBreakPreview" zoomScale="70" zoomScaleNormal="100" zoomScaleSheetLayoutView="70" zoomScalePageLayoutView="55" workbookViewId="0">
      <selection activeCell="J14" sqref="J14"/>
    </sheetView>
  </sheetViews>
  <sheetFormatPr defaultRowHeight="15"/>
  <cols>
    <col min="2" max="2" width="11" customWidth="1"/>
    <col min="3" max="3" width="10.42578125" bestFit="1" customWidth="1"/>
    <col min="12" max="12" width="10.5703125" customWidth="1"/>
    <col min="13" max="22" width="10.5703125" bestFit="1" customWidth="1"/>
    <col min="23" max="23" width="10.140625" bestFit="1" customWidth="1"/>
    <col min="25" max="25" width="0" hidden="1" customWidth="1"/>
  </cols>
  <sheetData>
    <row r="1" spans="1:25">
      <c r="A1" s="45" t="s">
        <v>331</v>
      </c>
      <c r="B1" s="45" t="s">
        <v>415</v>
      </c>
    </row>
    <row r="2" spans="1:25">
      <c r="A2" s="45" t="s">
        <v>332</v>
      </c>
      <c r="B2" s="46">
        <v>44137</v>
      </c>
    </row>
    <row r="3" spans="1:25">
      <c r="A3" s="31"/>
    </row>
    <row r="4" spans="1:25" ht="18.75">
      <c r="A4" s="31"/>
      <c r="U4" s="33"/>
      <c r="V4" s="84"/>
      <c r="W4" s="84"/>
    </row>
    <row r="5" spans="1:25">
      <c r="A5" s="31"/>
    </row>
    <row r="6" spans="1:25" ht="33.75" customHeight="1">
      <c r="A6" s="31"/>
    </row>
    <row r="7" spans="1:25" ht="23.25" customHeight="1">
      <c r="A7" s="31"/>
      <c r="B7" s="85" t="s">
        <v>329</v>
      </c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</row>
    <row r="8" spans="1:25" ht="15.75" customHeight="1">
      <c r="A8" s="31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</row>
    <row r="9" spans="1:25">
      <c r="A9" s="31"/>
    </row>
    <row r="10" spans="1:25">
      <c r="A10" s="31"/>
      <c r="B10" s="86" t="s">
        <v>23</v>
      </c>
      <c r="C10" s="86" t="s">
        <v>24</v>
      </c>
      <c r="D10" s="88" t="s">
        <v>25</v>
      </c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90"/>
    </row>
    <row r="11" spans="1:25">
      <c r="A11" s="31"/>
      <c r="B11" s="87"/>
      <c r="C11" s="87"/>
      <c r="D11" s="34">
        <v>400</v>
      </c>
      <c r="E11" s="34">
        <v>500</v>
      </c>
      <c r="F11" s="34">
        <v>600</v>
      </c>
      <c r="G11" s="34">
        <v>700</v>
      </c>
      <c r="H11" s="34">
        <v>800</v>
      </c>
      <c r="I11" s="34">
        <v>900</v>
      </c>
      <c r="J11" s="34">
        <v>1000</v>
      </c>
      <c r="K11" s="34">
        <v>1100</v>
      </c>
      <c r="L11" s="34">
        <v>1200</v>
      </c>
      <c r="M11" s="34">
        <v>1300</v>
      </c>
      <c r="N11" s="34">
        <v>1400</v>
      </c>
      <c r="O11" s="34">
        <v>1500</v>
      </c>
      <c r="P11" s="34">
        <v>1600</v>
      </c>
      <c r="Q11" s="34">
        <v>1800</v>
      </c>
      <c r="R11" s="34">
        <v>2000</v>
      </c>
      <c r="S11" s="34">
        <v>2200</v>
      </c>
      <c r="T11" s="34">
        <v>2400</v>
      </c>
      <c r="U11" s="34">
        <v>2600</v>
      </c>
      <c r="V11" s="34">
        <v>2800</v>
      </c>
      <c r="W11" s="34">
        <v>3000</v>
      </c>
    </row>
    <row r="12" spans="1:25" ht="9.75" customHeight="1">
      <c r="A12" s="31"/>
    </row>
    <row r="13" spans="1:25" s="29" customFormat="1" ht="18.75">
      <c r="A13" s="25"/>
      <c r="B13" s="82" t="s">
        <v>330</v>
      </c>
      <c r="C13" s="27">
        <v>600</v>
      </c>
      <c r="D13" s="35">
        <f>RADYATÖR!D13+(RADYATÖR!D13*62.09/100)</f>
        <v>175.8967532595</v>
      </c>
      <c r="E13" s="35">
        <f>RADYATÖR!E13+(RADYATÖR!E13*62.09/100)</f>
        <v>219.86482470300001</v>
      </c>
      <c r="F13" s="35">
        <f>RADYATÖR!F13+(RADYATÖR!F13*62.09/100)</f>
        <v>254.60865411300003</v>
      </c>
      <c r="G13" s="35">
        <f>RADYATÖR!G13+(RADYATÖR!G13*62.09/100)</f>
        <v>297.03527397000005</v>
      </c>
      <c r="H13" s="35">
        <f>RADYATÖR!H13+(RADYATÖR!H13*62.09/100)</f>
        <v>311.22641556000008</v>
      </c>
      <c r="I13" s="35">
        <f>RADYATÖR!I13+(RADYATÖR!I13*62.09/100)</f>
        <v>350.12971750499997</v>
      </c>
      <c r="J13" s="36">
        <v>389</v>
      </c>
      <c r="K13" s="35">
        <f>RADYATÖR!K13+(RADYATÖR!K13*62.09/100)</f>
        <v>427.96078888050005</v>
      </c>
      <c r="L13" s="35">
        <f>RADYATÖR!L13+(RADYATÖR!L13*62.09/100)</f>
        <v>455.26650269849995</v>
      </c>
      <c r="M13" s="35">
        <f>RADYATÖR!M13+(RADYATÖR!M13*62.09/100)</f>
        <v>493.21557270900007</v>
      </c>
      <c r="N13" s="35">
        <f>RADYATÖR!N13+(RADYATÖR!N13*62.09/100)</f>
        <v>531.16464271950008</v>
      </c>
      <c r="O13" s="35">
        <f>RADYATÖR!O13+(RADYATÖR!O13*62.09/100)</f>
        <v>569.08924524450003</v>
      </c>
      <c r="P13" s="35">
        <f>RADYATÖR!P13+(RADYATÖR!P13*62.09/100)</f>
        <v>598.35235790249999</v>
      </c>
      <c r="Q13" s="35">
        <f>RADYATÖR!Q13+(RADYATÖR!Q13*62.09/100)</f>
        <v>673.14946107600008</v>
      </c>
      <c r="R13" s="35">
        <f>RADYATÖR!R13+(RADYATÖR!R13*62.09/100)</f>
        <v>747.92209676400012</v>
      </c>
      <c r="S13" s="35">
        <f>RADYATÖR!S13+(RADYATÖR!S13*62.09/100)</f>
        <v>811.43968912200012</v>
      </c>
      <c r="T13" s="35">
        <f>RADYATÖR!T13+(RADYATÖR!T13*62.09/100)</f>
        <v>885.2091579045001</v>
      </c>
      <c r="U13" s="35">
        <f>RADYATÖR!U13+(RADYATÖR!U13*62.09/100)</f>
        <v>958.97862668699997</v>
      </c>
      <c r="V13" s="35">
        <f>RADYATÖR!V13+(RADYATÖR!V13*62.09/100)</f>
        <v>1032.7480954695</v>
      </c>
      <c r="W13" s="35">
        <f>RADYATÖR!W13+(RADYATÖR!W13*62.09/100)</f>
        <v>1106.5175642520001</v>
      </c>
      <c r="Y13" s="29">
        <f>MROUND(J13,5)</f>
        <v>390</v>
      </c>
    </row>
    <row r="14" spans="1:25" s="4" customFormat="1" ht="18.75">
      <c r="A14" s="25"/>
      <c r="B14" s="82"/>
      <c r="C14" s="28">
        <v>500</v>
      </c>
      <c r="D14" s="35">
        <f>RADYATÖR!D14+(RADYATÖR!D14*62.09/100)</f>
        <v>156.83658205500001</v>
      </c>
      <c r="E14" s="35">
        <f>RADYATÖR!E14+(RADYATÖR!E14*62.09/100)</f>
        <v>196.03349382600004</v>
      </c>
      <c r="F14" s="35">
        <f>RADYATÖR!F14+(RADYATÖR!F14*62.09/100)</f>
        <v>226.74018812850002</v>
      </c>
      <c r="G14" s="35">
        <f>RADYATÖR!G14+(RADYATÖR!G14*62.09/100)</f>
        <v>264.51798574050002</v>
      </c>
      <c r="H14" s="35">
        <f>RADYATÖR!H14+(RADYATÖR!H14*62.09/100)</f>
        <v>277.46128556999997</v>
      </c>
      <c r="I14" s="35">
        <f>RADYATÖR!I14+(RADYATÖR!I14*62.09/100)</f>
        <v>312.13171252350003</v>
      </c>
      <c r="J14" s="36">
        <v>348</v>
      </c>
      <c r="K14" s="35">
        <f>RADYATÖR!K14+(RADYATÖR!K14*62.09/100)</f>
        <v>381.49703391599996</v>
      </c>
      <c r="L14" s="35">
        <f>RADYATÖR!L14+(RADYATÖR!L14*62.09/100)</f>
        <v>406.42940164050003</v>
      </c>
      <c r="M14" s="35">
        <f>RADYATÖR!M14+(RADYATÖR!M14*62.09/100)</f>
        <v>440.29240157250001</v>
      </c>
      <c r="N14" s="35">
        <f>RADYATÖR!N14+(RADYATÖR!N14*62.09/100)</f>
        <v>474.15540150449999</v>
      </c>
      <c r="O14" s="35">
        <f>RADYATÖR!O14+(RADYATÖR!O14*62.09/100)</f>
        <v>508.01840143649997</v>
      </c>
      <c r="P14" s="35">
        <f>RADYATÖR!P14+(RADYATÖR!P14*62.09/100)</f>
        <v>533.68479372599995</v>
      </c>
      <c r="Q14" s="35">
        <f>RADYATÖR!Q14+(RADYATÖR!Q14*62.09/100)</f>
        <v>600.40762668449997</v>
      </c>
      <c r="R14" s="35">
        <f>RADYATÖR!R14+(RADYATÖR!R14*62.09/100)</f>
        <v>667.10599215750005</v>
      </c>
      <c r="S14" s="35">
        <f>RADYATÖR!S14+(RADYATÖR!S14*62.09/100)</f>
        <v>723.87055851750006</v>
      </c>
      <c r="T14" s="35">
        <f>RADYATÖR!T14+(RADYATÖR!T14*62.09/100)</f>
        <v>789.66362702700008</v>
      </c>
      <c r="U14" s="35">
        <f>RADYATÖR!U14+(RADYATÖR!U14*62.09/100)</f>
        <v>855.48116302199992</v>
      </c>
      <c r="V14" s="35">
        <f>RADYATÖR!V14+(RADYATÖR!V14*62.09/100)</f>
        <v>921.27423153149994</v>
      </c>
      <c r="W14" s="35">
        <f>RADYATÖR!W14+(RADYATÖR!W14*62.09/100)</f>
        <v>987.09176752650023</v>
      </c>
    </row>
    <row r="15" spans="1:25" s="26" customFormat="1" ht="18.75">
      <c r="A15" s="25"/>
      <c r="B15" s="82"/>
      <c r="C15" s="27">
        <v>400</v>
      </c>
      <c r="D15" s="35">
        <f>RADYATÖR!D15+(RADYATÖR!D15*62.09/100)</f>
        <v>134.9871175035</v>
      </c>
      <c r="E15" s="35">
        <f>RADYATÖR!E15+(RADYATÖR!E15*62.09/100)</f>
        <v>168.727780008</v>
      </c>
      <c r="F15" s="35">
        <f>RADYATÖR!F15+(RADYATÖR!F15*62.09/100)</f>
        <v>195.25053429000002</v>
      </c>
      <c r="G15" s="35">
        <f>RADYATÖR!G15+(RADYATÖR!G15*62.09/100)</f>
        <v>227.79229000499998</v>
      </c>
      <c r="H15" s="35">
        <f>RADYATÖR!H15+(RADYATÖR!H15*62.09/100)</f>
        <v>238.85159345100004</v>
      </c>
      <c r="I15" s="35">
        <f>RADYATÖR!I15+(RADYATÖR!I15*62.09/100)</f>
        <v>268.70192576099998</v>
      </c>
      <c r="J15" s="36">
        <v>298</v>
      </c>
      <c r="K15" s="35">
        <f>RADYATÖR!K15+(RADYATÖR!K15*62.09/100)</f>
        <v>328.42705786649998</v>
      </c>
      <c r="L15" s="35">
        <f>RADYATÖR!L15+(RADYATÖR!L15*62.09/100)</f>
        <v>349.59143282399998</v>
      </c>
      <c r="M15" s="35">
        <f>RADYATÖR!M15+(RADYATÖR!M15*62.09/100)</f>
        <v>378.73220805450001</v>
      </c>
      <c r="N15" s="35">
        <f>RADYATÖR!N15+(RADYATÖR!N15*62.09/100)</f>
        <v>407.87298328499998</v>
      </c>
      <c r="O15" s="35">
        <f>RADYATÖR!O15+(RADYATÖR!O15*62.09/100)</f>
        <v>436.98929103</v>
      </c>
      <c r="P15" s="35">
        <f>RADYATÖR!P15+(RADYATÖR!P15*62.09/100)</f>
        <v>458.88769055250009</v>
      </c>
      <c r="Q15" s="35">
        <f>RADYATÖR!Q15+(RADYATÖR!Q15*62.09/100)</f>
        <v>516.26394404999996</v>
      </c>
      <c r="R15" s="35">
        <f>RADYATÖR!R15+(RADYATÖR!R15*62.09/100)</f>
        <v>573.61573006200001</v>
      </c>
      <c r="S15" s="35">
        <f>RADYATÖR!S15+(RADYATÖR!S15*62.09/100)</f>
        <v>619.02738314999999</v>
      </c>
      <c r="T15" s="35">
        <f>RADYATÖR!T15+(RADYATÖR!T15*62.09/100)</f>
        <v>675.30259980000005</v>
      </c>
      <c r="U15" s="35">
        <f>RADYATÖR!U15+(RADYATÖR!U15*62.09/100)</f>
        <v>731.57781645</v>
      </c>
      <c r="V15" s="35">
        <f>RADYATÖR!V15+(RADYATÖR!V15*62.09/100)</f>
        <v>787.85303310000006</v>
      </c>
      <c r="W15" s="35">
        <f>RADYATÖR!W15+(RADYATÖR!W15*62.09/100)</f>
        <v>844.12824975000012</v>
      </c>
    </row>
    <row r="16" spans="1:25" s="26" customFormat="1" ht="18.75">
      <c r="A16" s="25"/>
      <c r="B16" s="82"/>
      <c r="C16" s="28">
        <v>300</v>
      </c>
      <c r="D16" s="35">
        <f>RADYATÖR!D16+(RADYATÖR!D16*62.09/100)</f>
        <v>120.86937836999999</v>
      </c>
      <c r="E16" s="35">
        <f>RADYATÖR!E16+(RADYATÖR!E16*62.09/100)</f>
        <v>151.0867229625</v>
      </c>
      <c r="F16" s="35">
        <f>RADYATÖR!F16+(RADYATÖR!F16*62.09/100)</f>
        <v>174.62444401350001</v>
      </c>
      <c r="G16" s="35">
        <f>RADYATÖR!G16+(RADYATÖR!G16*62.09/100)</f>
        <v>203.71628427300004</v>
      </c>
      <c r="H16" s="35">
        <f>RADYATÖR!H16+(RADYATÖR!H16*62.09/100)</f>
        <v>214.72665274800005</v>
      </c>
      <c r="I16" s="35">
        <f>RADYATÖR!I16+(RADYATÖR!I16*62.09/100)</f>
        <v>241.56748434150001</v>
      </c>
      <c r="J16" s="36">
        <v>269</v>
      </c>
      <c r="K16" s="35">
        <f>RADYATÖR!K16+(RADYATÖR!K16*62.09/100)</f>
        <v>295.24914752849998</v>
      </c>
      <c r="L16" s="35">
        <f>RADYATÖR!L16+(RADYATÖR!L16*62.09/100)</f>
        <v>313.03700948699998</v>
      </c>
      <c r="M16" s="35">
        <f>RADYATÖR!M16+(RADYATÖR!M16*62.09/100)</f>
        <v>339.14381651550008</v>
      </c>
      <c r="N16" s="35">
        <f>RADYATÖR!N16+(RADYATÖR!N16*62.09/100)</f>
        <v>365.22615605850001</v>
      </c>
      <c r="O16" s="35">
        <f>RADYATÖR!O16+(RADYATÖR!O16*62.09/100)</f>
        <v>391.30849560150006</v>
      </c>
      <c r="P16" s="35">
        <f>RADYATÖR!P16+(RADYATÖR!P16*62.09/100)</f>
        <v>411.12715885650005</v>
      </c>
      <c r="Q16" s="35">
        <f>RADYATÖR!Q16+(RADYATÖR!Q16*62.09/100)</f>
        <v>462.50887840650012</v>
      </c>
      <c r="R16" s="35">
        <f>RADYATÖR!R16+(RADYATÖR!R16*62.09/100)</f>
        <v>513.91506544200001</v>
      </c>
      <c r="S16" s="35">
        <f>RADYATÖR!S16+(RADYATÖR!S16*62.09/100)</f>
        <v>556.65976261050002</v>
      </c>
      <c r="T16" s="35">
        <f>RADYATÖR!T16+(RADYATÖR!T16*62.09/100)</f>
        <v>607.28299011000001</v>
      </c>
      <c r="U16" s="35">
        <f>RADYATÖR!U16+(RADYATÖR!U16*62.09/100)</f>
        <v>657.88175012400006</v>
      </c>
      <c r="V16" s="35">
        <f>RADYATÖR!V16+(RADYATÖR!V16*62.09/100)</f>
        <v>708.480510138</v>
      </c>
      <c r="W16" s="35">
        <f>RADYATÖR!W16+(RADYATÖR!W16*62.09/100)</f>
        <v>759.10373763749999</v>
      </c>
    </row>
    <row r="17" spans="1:23" s="26" customFormat="1" ht="18.75">
      <c r="A17" s="25"/>
      <c r="B17" s="82"/>
      <c r="C17" s="27">
        <v>900</v>
      </c>
      <c r="D17" s="35">
        <f>RADYATÖR!D17+(RADYATÖR!D17*62.09/100)</f>
        <v>257.66708980050004</v>
      </c>
      <c r="E17" s="35">
        <f>RADYATÖR!E17+(RADYATÖR!E17*62.09/100)</f>
        <v>322.08997912199999</v>
      </c>
      <c r="F17" s="35">
        <f>RADYATÖR!F17+(RADYATÖR!F17*62.09/100)</f>
        <v>372.93341399100001</v>
      </c>
      <c r="G17" s="35">
        <f>RADYATÖR!G17+(RADYATÖR!G17*62.09/100)</f>
        <v>435.10529464650006</v>
      </c>
      <c r="H17" s="35">
        <f>RADYATÖR!H17+(RADYATÖR!H17*62.09/100)</f>
        <v>456.00052726349998</v>
      </c>
      <c r="I17" s="35">
        <f>RADYATÖR!I17+(RADYATÖR!I17*62.09/100)</f>
        <v>513.00976847850006</v>
      </c>
      <c r="J17" s="36">
        <v>570</v>
      </c>
      <c r="K17" s="35">
        <f>RADYATÖR!K17+(RADYATÖR!K17*62.09/100)</f>
        <v>627.00378342300007</v>
      </c>
      <c r="L17" s="35">
        <f>RADYATÖR!L17+(RADYATÖR!L17*62.09/100)</f>
        <v>667.71767929499993</v>
      </c>
      <c r="M17" s="35">
        <f>RADYATÖR!M17+(RADYATÖR!M17*62.09/100)</f>
        <v>723.35674132200006</v>
      </c>
      <c r="N17" s="35">
        <f>RADYATÖR!N17+(RADYATÖR!N17*62.09/100)</f>
        <v>778.99580334899997</v>
      </c>
      <c r="O17" s="35">
        <f>RADYATÖR!O17+(RADYATÖR!O17*62.09/100)</f>
        <v>834.63486537600011</v>
      </c>
      <c r="P17" s="35">
        <f>RADYATÖR!P17+(RADYATÖR!P17*62.09/100)</f>
        <v>877.25722511699996</v>
      </c>
      <c r="Q17" s="35">
        <f>RADYATÖR!Q17+(RADYATÖR!Q17*62.09/100)</f>
        <v>986.92049512800008</v>
      </c>
      <c r="R17" s="35">
        <f>RADYATÖR!R17+(RADYATÖR!R17*62.09/100)</f>
        <v>1096.5592976535002</v>
      </c>
      <c r="S17" s="35">
        <f>RADYATÖR!S17+(RADYATÖR!S17*62.09/100)</f>
        <v>1188.9729903870002</v>
      </c>
      <c r="T17" s="35">
        <f>RADYATÖR!T17+(RADYATÖR!T17*62.09/100)</f>
        <v>1297.0703413260001</v>
      </c>
      <c r="U17" s="35">
        <f>RADYATÖR!U17+(RADYATÖR!U17*62.09/100)</f>
        <v>1405.1432247795001</v>
      </c>
      <c r="V17" s="35">
        <f>RADYATÖR!V17+(RADYATÖR!V17*62.09/100)</f>
        <v>1513.2405757185002</v>
      </c>
      <c r="W17" s="35">
        <f>RADYATÖR!W17+(RADYATÖR!W17*62.09/100)</f>
        <v>1621.3379266575</v>
      </c>
    </row>
    <row r="18" spans="1:23" ht="9.75" customHeight="1">
      <c r="A18" s="31"/>
      <c r="B18" s="8"/>
      <c r="C18" s="14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</row>
    <row r="19" spans="1:23" s="30" customFormat="1" ht="18.75">
      <c r="A19" s="25"/>
      <c r="B19" s="83" t="s">
        <v>26</v>
      </c>
      <c r="C19" s="27">
        <v>600</v>
      </c>
      <c r="D19" s="35">
        <f>RADYATÖR!D19+(RADYATÖR!D19*62.09/100)</f>
        <v>164.29916513250004</v>
      </c>
      <c r="E19" s="35">
        <f>RADYATÖR!E19+(RADYATÖR!E19*62.09/100)</f>
        <v>205.38007328700002</v>
      </c>
      <c r="F19" s="35">
        <f>RADYATÖR!F19+(RADYATÖR!F19*62.09/100)</f>
        <v>237.57928420500002</v>
      </c>
      <c r="G19" s="35">
        <f>RADYATÖR!G19+(RADYATÖR!G19*62.09/100)</f>
        <v>277.1921432295</v>
      </c>
      <c r="H19" s="35">
        <f>RADYATÖR!H19+(RADYATÖR!H19*62.09/100)</f>
        <v>290.96733756600003</v>
      </c>
      <c r="I19" s="35">
        <f>RADYATÖR!I19+(RADYATÖR!I19*62.09/100)</f>
        <v>327.35048850449999</v>
      </c>
      <c r="J19" s="36">
        <f>RADYATÖR!J19+(RADYATÖR!J19*62.09/100)</f>
        <v>363.70917195750002</v>
      </c>
      <c r="K19" s="35">
        <f>RADYATÖR!K19+(RADYATÖR!K19*62.09/100)</f>
        <v>400.09232289600004</v>
      </c>
      <c r="L19" s="35">
        <f>RADYATÖR!L19+(RADYATÖR!L19*62.09/100)</f>
        <v>425.24489799000003</v>
      </c>
      <c r="M19" s="35">
        <f>RADYATÖR!M19+(RADYATÖR!M19*62.09/100)</f>
        <v>460.67381699400005</v>
      </c>
      <c r="N19" s="35">
        <f>RADYATÖR!N19+(RADYATÖR!N19*62.09/100)</f>
        <v>496.10273599799996</v>
      </c>
      <c r="O19" s="35">
        <f>RADYATÖR!O19+(RADYATÖR!O19*62.09/100)</f>
        <v>531.55612248750003</v>
      </c>
      <c r="P19" s="35">
        <f>RADYATÖR!P19+(RADYATÖR!P19*62.09/100)</f>
        <v>559.25331607349995</v>
      </c>
      <c r="Q19" s="35">
        <f>RADYATÖR!Q19+(RADYATÖR!Q19*62.09/100)</f>
        <v>629.18138963249999</v>
      </c>
      <c r="R19" s="35">
        <f>RADYATÖR!R19+(RADYATÖR!R19*62.09/100)</f>
        <v>696.90738949649995</v>
      </c>
      <c r="S19" s="35">
        <f>RADYATÖR!S19+(RADYATÖR!S19*62.09/100)</f>
        <v>758.36971307249996</v>
      </c>
      <c r="T19" s="35">
        <f>RADYATÖR!T19+(RADYATÖR!T19*62.09/100)</f>
        <v>827.3190872115</v>
      </c>
      <c r="U19" s="35">
        <f>RADYATÖR!U19+(RADYATÖR!U19*62.09/100)</f>
        <v>896.24399386499999</v>
      </c>
      <c r="V19" s="35">
        <f>RADYATÖR!V19+(RADYATÖR!V19*62.09/100)</f>
        <v>965.19336800400015</v>
      </c>
      <c r="W19" s="35">
        <f>RADYATÖR!W19+(RADYATÖR!W19*62.09/100)</f>
        <v>1034.1427421430003</v>
      </c>
    </row>
    <row r="20" spans="1:23" s="26" customFormat="1" ht="18.75">
      <c r="A20" s="25"/>
      <c r="B20" s="83"/>
      <c r="C20" s="28">
        <v>500</v>
      </c>
      <c r="D20" s="35">
        <f>RADYATÖR!D20+(RADYATÖR!D20*62.09/100)</f>
        <v>146.09535592050003</v>
      </c>
      <c r="E20" s="35">
        <f>RADYATÖR!E20+(RADYATÖR!E20*62.09/100)</f>
        <v>182.60084428649998</v>
      </c>
      <c r="F20" s="35">
        <f>RADYATÖR!F20+(RADYATÖR!F20*62.09/100)</f>
        <v>211.5214121475</v>
      </c>
      <c r="G20" s="35">
        <f>RADYATÖR!G20+(RADYATÖR!G20*62.09/100)</f>
        <v>246.77905875300002</v>
      </c>
      <c r="H20" s="35">
        <f>RADYATÖR!H20+(RADYATÖR!H20*62.09/100)</f>
        <v>258.64578922049998</v>
      </c>
      <c r="I20" s="35">
        <f>RADYATÖR!I20+(RADYATÖR!I20*62.09/100)</f>
        <v>290.96733756600003</v>
      </c>
      <c r="J20" s="36">
        <f>RADYATÖR!J20+(RADYATÖR!J20*62.09/100)</f>
        <v>323.28888591150002</v>
      </c>
      <c r="K20" s="35">
        <f>RADYATÖR!K20+(RADYATÖR!K20*62.09/100)</f>
        <v>355.63490174250001</v>
      </c>
      <c r="L20" s="35">
        <f>RADYATÖR!L20+(RADYATÖR!L20*62.09/100)</f>
        <v>378.56093565600003</v>
      </c>
      <c r="M20" s="35">
        <f>RADYATÖR!M20+(RADYATÖR!M20*62.09/100)</f>
        <v>410.09952446550005</v>
      </c>
      <c r="N20" s="35">
        <f>RADYATÖR!N20+(RADYATÖR!N20*62.09/100)</f>
        <v>441.63811327500008</v>
      </c>
      <c r="O20" s="35">
        <f>RADYATÖR!O20+(RADYATÖR!O20*62.09/100)</f>
        <v>473.17670208450005</v>
      </c>
      <c r="P20" s="35">
        <f>RADYATÖR!P20+(RADYATÖR!P20*62.09/100)</f>
        <v>497.98673238150002</v>
      </c>
      <c r="Q20" s="35">
        <f>RADYATÖR!Q20+(RADYATÖR!Q20*62.09/100)</f>
        <v>560.23201549350006</v>
      </c>
      <c r="R20" s="35">
        <f>RADYATÖR!R20+(RADYATÖR!R20*62.09/100)</f>
        <v>622.47729860549998</v>
      </c>
      <c r="S20" s="35">
        <f>RADYATÖR!S20+(RADYATÖR!S20*62.09/100)</f>
        <v>674.10369301049991</v>
      </c>
      <c r="T20" s="35">
        <f>RADYATÖR!T20+(RADYATÖR!T20*62.09/100)</f>
        <v>735.386121</v>
      </c>
      <c r="U20" s="35">
        <f>RADYATÖR!U20+(RADYATÖR!U20*62.09/100)</f>
        <v>796.66132788000004</v>
      </c>
      <c r="V20" s="35">
        <f>RADYATÖR!V20+(RADYATÖR!V20*62.09/100)</f>
        <v>857.95237905749991</v>
      </c>
      <c r="W20" s="35">
        <f>RADYATÖR!W20+(RADYATÖR!W20*62.09/100)</f>
        <v>919.24343023500001</v>
      </c>
    </row>
    <row r="21" spans="1:23" s="26" customFormat="1" ht="18.75">
      <c r="A21" s="25"/>
      <c r="B21" s="83"/>
      <c r="C21" s="27">
        <v>400</v>
      </c>
      <c r="D21" s="35">
        <f>RADYATÖR!D21+(RADYATÖR!D21*62.09/100)</f>
        <v>125.46926564400002</v>
      </c>
      <c r="E21" s="35">
        <f>RADYATÖR!E21+(RADYATÖR!E21*62.09/100)</f>
        <v>156.83658205500001</v>
      </c>
      <c r="F21" s="35">
        <f>RADYATÖR!F21+(RADYATÖR!F21*62.09/100)</f>
        <v>181.49980743900002</v>
      </c>
      <c r="G21" s="35">
        <f>RADYATÖR!G21+(RADYATÖR!G21*62.09/100)</f>
        <v>211.74161951700003</v>
      </c>
      <c r="H21" s="35">
        <f>RADYATÖR!H21+(RADYATÖR!H21*62.09/100)</f>
        <v>221.96902845600005</v>
      </c>
      <c r="I21" s="35">
        <f>RADYATÖR!I21+(RADYATÖR!I21*62.09/100)</f>
        <v>249.71515701300001</v>
      </c>
      <c r="J21" s="36">
        <f>RADYATÖR!J21+(RADYATÖR!J21*62.09/100)</f>
        <v>277.46128556999997</v>
      </c>
      <c r="K21" s="35">
        <f>RADYATÖR!K21+(RADYATÖR!K21*62.09/100)</f>
        <v>305.20741412699999</v>
      </c>
      <c r="L21" s="35">
        <f>RADYATÖR!L21+(RADYATÖR!L21*62.09/100)</f>
        <v>324.97714241100005</v>
      </c>
      <c r="M21" s="35">
        <f>RADYATÖR!M21+(RADYATÖR!M21*62.09/100)</f>
        <v>352.06264885949997</v>
      </c>
      <c r="N21" s="35">
        <f>RADYATÖR!N21+(RADYATÖR!N21*62.09/100)</f>
        <v>379.14815530800001</v>
      </c>
      <c r="O21" s="35">
        <f>RADYATÖR!O21+(RADYATÖR!O21*62.09/100)</f>
        <v>406.23366175650006</v>
      </c>
      <c r="P21" s="35">
        <f>RADYATÖR!P21+(RADYATÖR!P21*62.09/100)</f>
        <v>427.52037414149999</v>
      </c>
      <c r="Q21" s="35">
        <f>RADYATÖR!Q21+(RADYATÖR!Q21*62.09/100)</f>
        <v>480.98182995900004</v>
      </c>
      <c r="R21" s="35">
        <f>RADYATÖR!R21+(RADYATÖR!R21*62.09/100)</f>
        <v>534.41881829099998</v>
      </c>
      <c r="S21" s="35">
        <f>RADYATÖR!S21+(RADYATÖR!S21*62.09/100)</f>
        <v>579.21878424149997</v>
      </c>
      <c r="T21" s="35">
        <f>RADYATÖR!T21+(RADYATÖR!T21*62.09/100)</f>
        <v>631.87281303750001</v>
      </c>
      <c r="U21" s="35">
        <f>RADYATÖR!U21+(RADYATÖR!U21*62.09/100)</f>
        <v>684.55130931899998</v>
      </c>
      <c r="V21" s="35">
        <f>RADYATÖR!V21+(RADYATÖR!V21*62.09/100)</f>
        <v>737.20533811500013</v>
      </c>
      <c r="W21" s="35">
        <f>RADYATÖR!W21+(RADYATÖR!W21*62.09/100)</f>
        <v>789.85936691100005</v>
      </c>
    </row>
    <row r="22" spans="1:23" s="26" customFormat="1" ht="18.75">
      <c r="A22" s="25"/>
      <c r="B22" s="83"/>
      <c r="C22" s="28">
        <v>300</v>
      </c>
      <c r="D22" s="35">
        <f>RADYATÖR!D22+(RADYATÖR!D22*62.09/100)</f>
        <v>112.55043329999999</v>
      </c>
      <c r="E22" s="35">
        <f>RADYATÖR!E22+(RADYATÖR!E22*62.09/100)</f>
        <v>140.541236712</v>
      </c>
      <c r="F22" s="35">
        <f>RADYATÖR!F22+(RADYATÖR!F22*62.09/100)</f>
        <v>162.6843110895</v>
      </c>
      <c r="G22" s="35">
        <f>RADYATÖR!G22+(RADYATÖR!G22*62.09/100)</f>
        <v>189.79428502350001</v>
      </c>
      <c r="H22" s="35">
        <f>RADYATÖR!H22+(RADYATÖR!H22*62.09/100)</f>
        <v>198.55364483250003</v>
      </c>
      <c r="I22" s="35">
        <f>RADYATÖR!I22+(RADYATÖR!I22*62.09/100)</f>
        <v>223.38814261500002</v>
      </c>
      <c r="J22" s="36">
        <f>RADYATÖR!J22+(RADYATÖR!J22*62.09/100)</f>
        <v>248.19817291200002</v>
      </c>
      <c r="K22" s="35">
        <f>RADYATÖR!K22+(RADYATÖR!K22*62.09/100)</f>
        <v>273.03267069450004</v>
      </c>
      <c r="L22" s="35">
        <f>RADYATÖR!L22+(RADYATÖR!L22*62.09/100)</f>
        <v>290.96733756600003</v>
      </c>
      <c r="M22" s="35">
        <f>RADYATÖR!M22+(RADYATÖR!M22*62.09/100)</f>
        <v>315.21461569650006</v>
      </c>
      <c r="N22" s="35">
        <f>RADYATÖR!N22+(RADYATÖR!N22*62.09/100)</f>
        <v>339.46189382700004</v>
      </c>
      <c r="O22" s="35">
        <f>RADYATÖR!O22+(RADYATÖR!O22*62.09/100)</f>
        <v>363.70917195750002</v>
      </c>
      <c r="P22" s="35">
        <f>RADYATÖR!P22+(RADYATÖR!P22*62.09/100)</f>
        <v>382.6470057345</v>
      </c>
      <c r="Q22" s="35">
        <f>RADYATÖR!Q22+(RADYATÖR!Q22*62.09/100)</f>
        <v>430.48093988700003</v>
      </c>
      <c r="R22" s="35">
        <f>RADYATÖR!R22+(RADYATÖR!R22*62.09/100)</f>
        <v>478.31138099999998</v>
      </c>
      <c r="S22" s="35">
        <f>RADYATÖR!S22+(RADYATÖR!S22*62.09/100)</f>
        <v>518.857497513</v>
      </c>
      <c r="T22" s="35">
        <f>RADYATÖR!T22+(RADYATÖR!T22*62.09/100)</f>
        <v>566.00634207150006</v>
      </c>
      <c r="U22" s="35">
        <f>RADYATÖR!U22+(RADYATÖR!U22*62.09/100)</f>
        <v>613.17965411550017</v>
      </c>
      <c r="V22" s="35">
        <f>RADYATÖR!V22+(RADYATÖR!V22*62.09/100)</f>
        <v>660.35296615950006</v>
      </c>
      <c r="W22" s="35">
        <f>RADYATÖR!W22+(RADYATÖR!W22*62.09/100)</f>
        <v>707.52627820350017</v>
      </c>
    </row>
    <row r="23" spans="1:23" ht="18.75">
      <c r="A23" s="25"/>
      <c r="B23" s="83"/>
      <c r="C23" s="27">
        <v>900</v>
      </c>
      <c r="D23" s="35">
        <f>RADYATÖR!D23+(RADYATÖR!D23*62.09/100)</f>
        <v>240.53984995050001</v>
      </c>
      <c r="E23" s="35">
        <f>RADYATÖR!E23+(RADYATÖR!E23*62.09/100)</f>
        <v>300.68092930950002</v>
      </c>
      <c r="F23" s="35">
        <f>RADYATÖR!F23+(RADYATÖR!F23*62.09/100)</f>
        <v>347.97657878100006</v>
      </c>
      <c r="G23" s="35">
        <f>RADYATÖR!G23+(RADYATÖR!G23*62.09/100)</f>
        <v>405.96451941599997</v>
      </c>
      <c r="H23" s="35">
        <f>RADYATÖR!H23+(RADYATÖR!H23*62.09/100)</f>
        <v>425.58744278699999</v>
      </c>
      <c r="I23" s="35">
        <f>RADYATÖR!I23+(RADYATÖR!I23*62.09/100)</f>
        <v>478.80422374950007</v>
      </c>
      <c r="J23" s="36">
        <f>RADYATÖR!J23+(RADYATÖR!J23*62.09/100)</f>
        <v>531.9965372265001</v>
      </c>
      <c r="K23" s="35">
        <f>RADYATÖR!K23+(RADYATÖR!K23*62.09/100)</f>
        <v>585.18885070350007</v>
      </c>
      <c r="L23" s="35">
        <f>RADYATÖR!L23+(RADYATÖR!L23*62.09/100)</f>
        <v>622.84431088800011</v>
      </c>
      <c r="M23" s="35">
        <f>RADYATÖR!M23+(RADYATÖR!M23*62.09/100)</f>
        <v>674.73984763349995</v>
      </c>
      <c r="N23" s="35">
        <f>RADYATÖR!N23+(RADYATÖR!N23*62.09/100)</f>
        <v>726.63538437900013</v>
      </c>
      <c r="O23" s="35">
        <f>RADYATÖR!O23+(RADYATÖR!O23*62.09/100)</f>
        <v>778.55538861000002</v>
      </c>
      <c r="P23" s="35">
        <f>RADYATÖR!P23+(RADYATÖR!P23*62.09/100)</f>
        <v>818.38845500400009</v>
      </c>
      <c r="Q23" s="35">
        <f>RADYATÖR!Q23+(RADYATÖR!Q23*62.09/100)</f>
        <v>920.68701187950012</v>
      </c>
      <c r="R23" s="35">
        <f>RADYATÖR!R23+(RADYATÖR!R23*62.09/100)</f>
        <v>1022.9855687550001</v>
      </c>
      <c r="S23" s="35">
        <f>RADYATÖR!S23+(RADYATÖR!S23*62.09/100)</f>
        <v>1109.3557925699999</v>
      </c>
      <c r="T23" s="35">
        <f>RADYATÖR!T23+(RADYATÖR!T23*62.09/100)</f>
        <v>1210.2107678010002</v>
      </c>
      <c r="U23" s="35">
        <f>RADYATÖR!U23+(RADYATÖR!U23*62.09/100)</f>
        <v>1311.0657430320002</v>
      </c>
      <c r="V23" s="35">
        <f>RADYATÖR!V23+(RADYATÖR!V23*62.09/100)</f>
        <v>1411.8962507775</v>
      </c>
      <c r="W23" s="35">
        <f>RADYATÖR!W23+(RADYATÖR!W23*62.09/100)</f>
        <v>1512.7512260085</v>
      </c>
    </row>
    <row r="24" spans="1:23" ht="9.75" customHeight="1">
      <c r="A24" s="31"/>
      <c r="B24" s="8"/>
      <c r="C24" s="14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3" s="30" customFormat="1" ht="18.75">
      <c r="A25" s="25"/>
      <c r="B25" s="83" t="s">
        <v>27</v>
      </c>
      <c r="C25" s="27">
        <v>600</v>
      </c>
      <c r="D25" s="35">
        <f>RADYATÖR!D25+(RADYATÖR!D25*62.09/100)</f>
        <v>112.79510815500001</v>
      </c>
      <c r="E25" s="35">
        <f>RADYATÖR!E25+(RADYATÖR!E25*62.09/100)</f>
        <v>140.981651451</v>
      </c>
      <c r="F25" s="35">
        <f>RADYATÖR!F25+(RADYATÖR!F25*62.09/100)</f>
        <v>162.85558348800004</v>
      </c>
      <c r="G25" s="35">
        <f>RADYATÖR!G25+(RADYATÖR!G25*62.09/100)</f>
        <v>189.99002490750004</v>
      </c>
      <c r="H25" s="35">
        <f>RADYATÖR!H25+(RADYATÖR!H25*62.09/100)</f>
        <v>199.28766939750003</v>
      </c>
      <c r="I25" s="35">
        <f>RADYATÖR!I25+(RADYATÖR!I25*62.09/100)</f>
        <v>224.19556963650001</v>
      </c>
      <c r="J25" s="36">
        <f>RADYATÖR!J25+(RADYATÖR!J25*62.09/100)</f>
        <v>249.10346987550002</v>
      </c>
      <c r="K25" s="35">
        <f>RADYATÖR!K25+(RADYATÖR!K25*62.09/100)</f>
        <v>274.01137011449998</v>
      </c>
      <c r="L25" s="35">
        <f>RADYATÖR!L25+(RADYATÖR!L25*62.09/100)</f>
        <v>292.04390692800001</v>
      </c>
      <c r="M25" s="35">
        <f>RADYATÖR!M25+(RADYATÖR!M25*62.09/100)</f>
        <v>316.38905500050004</v>
      </c>
      <c r="N25" s="35">
        <f>RADYATÖR!N25+(RADYATÖR!N25*62.09/100)</f>
        <v>340.734203073</v>
      </c>
      <c r="O25" s="35">
        <f>RADYATÖR!O25+(RADYATÖR!O25*62.09/100)</f>
        <v>365.07935114550003</v>
      </c>
      <c r="P25" s="35">
        <f>RADYATÖR!P25+(RADYATÖR!P25*62.09/100)</f>
        <v>383.6257051545</v>
      </c>
      <c r="Q25" s="35">
        <f>RADYATÖR!Q25+(RADYATÖR!Q25*62.09/100)</f>
        <v>431.58197673450002</v>
      </c>
      <c r="R25" s="35">
        <f>RADYATÖR!R25+(RADYATÖR!R25*62.09/100)</f>
        <v>479.51378082900004</v>
      </c>
      <c r="S25" s="35">
        <f>RADYATÖR!S25+(RADYATÖR!S25*62.09/100)</f>
        <v>520.17874172999996</v>
      </c>
      <c r="T25" s="35">
        <f>RADYATÖR!T25+(RADYATÖR!T25*62.09/100)</f>
        <v>567.47439120150011</v>
      </c>
      <c r="U25" s="35">
        <f>RADYATÖR!U25+(RADYATÖR!U25*62.09/100)</f>
        <v>614.7455731875001</v>
      </c>
      <c r="V25" s="35">
        <f>RADYATÖR!V25+(RADYATÖR!V25*62.09/100)</f>
        <v>662.04122265900003</v>
      </c>
      <c r="W25" s="35">
        <f>RADYATÖR!W25+(RADYATÖR!W25*62.09/100)</f>
        <v>709.33687213050007</v>
      </c>
    </row>
    <row r="26" spans="1:23" s="26" customFormat="1" ht="18.75">
      <c r="A26" s="25"/>
      <c r="B26" s="83"/>
      <c r="C26" s="28">
        <v>500</v>
      </c>
      <c r="D26" s="35">
        <f>RADYATÖR!D26+(RADYATÖR!D26*62.09/100)</f>
        <v>96.377425384500015</v>
      </c>
      <c r="E26" s="35">
        <f>RADYATÖR!E26+(RADYATÖR!E26*62.09/100)</f>
        <v>120.47789860200001</v>
      </c>
      <c r="F26" s="35">
        <f>RADYATÖR!F26+(RADYATÖR!F26*62.09/100)</f>
        <v>139.51360232100001</v>
      </c>
      <c r="G26" s="35">
        <f>RADYATÖR!G26+(RADYATÖR!G26*62.09/100)</f>
        <v>162.75771354599999</v>
      </c>
      <c r="H26" s="35">
        <f>RADYATÖR!H26+(RADYATÖR!H26*62.09/100)</f>
        <v>170.587308906</v>
      </c>
      <c r="I26" s="35">
        <f>RADYATÖR!I26+(RADYATÖR!I26*62.09/100)</f>
        <v>191.89848877650002</v>
      </c>
      <c r="J26" s="36">
        <f>RADYATÖR!J26+(RADYATÖR!J26*62.09/100)</f>
        <v>213.20966864700003</v>
      </c>
      <c r="K26" s="35">
        <f>RADYATÖR!K26+(RADYATÖR!K26*62.09/100)</f>
        <v>234.54531600299998</v>
      </c>
      <c r="L26" s="35">
        <f>RADYATÖR!L26+(RADYATÖR!L26*62.09/100)</f>
        <v>249.71515701300001</v>
      </c>
      <c r="M26" s="35">
        <f>RADYATÖR!M26+(RADYATÖR!M26*62.09/100)</f>
        <v>270.512519688</v>
      </c>
      <c r="N26" s="35">
        <f>RADYATÖR!N26+(RADYATÖR!N26*62.09/100)</f>
        <v>291.33434984849998</v>
      </c>
      <c r="O26" s="35">
        <f>RADYATÖR!O26+(RADYATÖR!O26*62.09/100)</f>
        <v>312.13671299999999</v>
      </c>
      <c r="P26" s="35">
        <f>RADYATÖR!P26+(RADYATÖR!P26*62.09/100)</f>
        <v>327.64409833050001</v>
      </c>
      <c r="Q26" s="35">
        <f>RADYATÖR!Q26+(RADYATÖR!Q26*62.09/100)</f>
        <v>368.60266905750007</v>
      </c>
      <c r="R26" s="35">
        <f>RADYATÖR!R26+(RADYATÖR!R26*62.09/100)</f>
        <v>409.5612397845</v>
      </c>
      <c r="S26" s="35">
        <f>RADYATÖR!S26+(RADYATÖR!S26*62.09/100)</f>
        <v>444.54974404950002</v>
      </c>
      <c r="T26" s="35">
        <f>RADYATÖR!T26+(RADYATÖR!T26*62.09/100)</f>
        <v>484.94556261000002</v>
      </c>
      <c r="U26" s="35">
        <f>RADYATÖR!U26+(RADYATÖR!U26*62.09/100)</f>
        <v>525.36584865600003</v>
      </c>
      <c r="V26" s="35">
        <f>RADYATÖR!V26+(RADYATÖR!V26*62.09/100)</f>
        <v>565.78613470200003</v>
      </c>
      <c r="W26" s="35">
        <f>RADYATÖR!W26+(RADYATÖR!W26*62.09/100)</f>
        <v>606.18195326250009</v>
      </c>
    </row>
    <row r="27" spans="1:23" s="26" customFormat="1" ht="18.75">
      <c r="A27" s="25"/>
      <c r="B27" s="83"/>
      <c r="C27" s="27">
        <v>400</v>
      </c>
      <c r="D27" s="35">
        <f>RADYATÖR!D27+(RADYATÖR!D27*62.09/100)</f>
        <v>83.850072808500016</v>
      </c>
      <c r="E27" s="35">
        <f>RADYATÖR!E27+(RADYATÖR!E27*62.09/100)</f>
        <v>104.79424039650002</v>
      </c>
      <c r="F27" s="35">
        <f>RADYATÖR!F27+(RADYATÖR!F27*62.09/100)</f>
        <v>121.40766305100001</v>
      </c>
      <c r="G27" s="35">
        <f>RADYATÖR!G27+(RADYATÖR!G27*62.09/100)</f>
        <v>141.66674104500001</v>
      </c>
      <c r="H27" s="35">
        <f>RADYATÖR!H27+(RADYATÖR!H27*62.09/100)</f>
        <v>148.61550692700001</v>
      </c>
      <c r="I27" s="35">
        <f>RADYATÖR!I27+(RADYATÖR!I27*62.09/100)</f>
        <v>167.21079590700003</v>
      </c>
      <c r="J27" s="36">
        <f>RADYATÖR!J27+(RADYATÖR!J27*62.09/100)</f>
        <v>185.78161740150006</v>
      </c>
      <c r="K27" s="35">
        <f>RADYATÖR!K27+(RADYATÖR!K27*62.09/100)</f>
        <v>204.35243889600002</v>
      </c>
      <c r="L27" s="35">
        <f>RADYATÖR!L27+(RADYATÖR!L27*62.09/100)</f>
        <v>217.14893381250005</v>
      </c>
      <c r="M27" s="35">
        <f>RADYATÖR!M27+(RADYATÖR!M27*62.09/100)</f>
        <v>235.23040559700001</v>
      </c>
      <c r="N27" s="35">
        <f>RADYATÖR!N27+(RADYATÖR!N27*62.09/100)</f>
        <v>253.33634486700004</v>
      </c>
      <c r="O27" s="35">
        <f>RADYATÖR!O27+(RADYATÖR!O27*62.09/100)</f>
        <v>271.41781665150006</v>
      </c>
      <c r="P27" s="35">
        <f>RADYATÖR!P27+(RADYATÖR!P27*62.09/100)</f>
        <v>286.14724292250003</v>
      </c>
      <c r="Q27" s="35">
        <f>RADYATÖR!Q27+(RADYATÖR!Q27*62.09/100)</f>
        <v>321.91870672350001</v>
      </c>
      <c r="R27" s="35">
        <f>RADYATÖR!R27+(RADYATÖR!R27*62.09/100)</f>
        <v>357.69017052449999</v>
      </c>
      <c r="S27" s="35">
        <f>RADYATÖR!S27+(RADYATÖR!S27*62.09/100)</f>
        <v>386.80647826950008</v>
      </c>
      <c r="T27" s="35">
        <f>RADYATÖR!T27+(RADYATÖR!T27*62.09/100)</f>
        <v>421.99072241850007</v>
      </c>
      <c r="U27" s="35">
        <f>RADYATÖR!U27+(RADYATÖR!U27*62.09/100)</f>
        <v>457.15049908200001</v>
      </c>
      <c r="V27" s="35">
        <f>RADYATÖR!V27+(RADYATÖR!V27*62.09/100)</f>
        <v>492.31027574550001</v>
      </c>
      <c r="W27" s="35">
        <f>RADYATÖR!W27+(RADYATÖR!W27*62.09/100)</f>
        <v>527.47005240900012</v>
      </c>
    </row>
    <row r="28" spans="1:23" s="26" customFormat="1" ht="18.75">
      <c r="A28" s="25"/>
      <c r="B28" s="83"/>
      <c r="C28" s="28">
        <v>300</v>
      </c>
      <c r="D28" s="35">
        <f>RADYATÖR!D28+(RADYATÖR!D28*62.09/100)</f>
        <v>75.286452883500004</v>
      </c>
      <c r="E28" s="35">
        <f>RADYATÖR!E28+(RADYATÖR!E28*62.09/100)</f>
        <v>94.101949232999999</v>
      </c>
      <c r="F28" s="35">
        <f>RADYATÖR!F28+(RADYATÖR!F28*62.09/100)</f>
        <v>109.12498533</v>
      </c>
      <c r="G28" s="35">
        <f>RADYATÖR!G28+(RADYATÖR!G28*62.09/100)</f>
        <v>127.30432705650001</v>
      </c>
      <c r="H28" s="35">
        <f>RADYATÖR!H28+(RADYATÖR!H28*62.09/100)</f>
        <v>133.42119843149999</v>
      </c>
      <c r="I28" s="35">
        <f>RADYATÖR!I28+(RADYATÖR!I28*62.09/100)</f>
        <v>150.10802354250001</v>
      </c>
      <c r="J28" s="36">
        <f>RADYATÖR!J28+(RADYATÖR!J28*62.09/100)</f>
        <v>166.770381168</v>
      </c>
      <c r="K28" s="35">
        <f>RADYATÖR!K28+(RADYATÖR!K28*62.09/100)</f>
        <v>183.45720627900005</v>
      </c>
      <c r="L28" s="35">
        <f>RADYATÖR!L28+(RADYATÖR!L28*62.09/100)</f>
        <v>195.42180668850003</v>
      </c>
      <c r="M28" s="35">
        <f>RADYATÖR!M28+(RADYATÖR!M28*62.09/100)</f>
        <v>211.71715203150004</v>
      </c>
      <c r="N28" s="35">
        <f>RADYATÖR!N28+(RADYATÖR!N28*62.09/100)</f>
        <v>227.98802988900002</v>
      </c>
      <c r="O28" s="35">
        <f>RADYATÖR!O28+(RADYATÖR!O28*62.09/100)</f>
        <v>244.28337523200003</v>
      </c>
      <c r="P28" s="35">
        <f>RADYATÖR!P28+(RADYATÖR!P28*62.09/100)</f>
        <v>256.71285786600004</v>
      </c>
      <c r="Q28" s="35">
        <f>RADYATÖR!Q28+(RADYATÖR!Q28*62.09/100)</f>
        <v>288.78973135650006</v>
      </c>
      <c r="R28" s="35">
        <f>RADYATÖR!R28+(RADYATÖR!R28*62.09/100)</f>
        <v>320.89107233250002</v>
      </c>
      <c r="S28" s="35">
        <f>RADYATÖR!S28+(RADYATÖR!S28*62.09/100)</f>
        <v>348.34359106350007</v>
      </c>
      <c r="T28" s="35">
        <f>RADYATÖR!T28+(RADYATÖR!T28*62.09/100)</f>
        <v>380.00451730050003</v>
      </c>
      <c r="U28" s="35">
        <f>RADYATÖR!U28+(RADYATÖR!U28*62.09/100)</f>
        <v>408.65594282100005</v>
      </c>
      <c r="V28" s="35">
        <f>RADYATÖR!V28+(RADYATÖR!V28*62.09/100)</f>
        <v>443.32636977449999</v>
      </c>
      <c r="W28" s="35">
        <f>RADYATÖR!W28+(RADYATÖR!W28*62.09/100)</f>
        <v>474.98729601150006</v>
      </c>
    </row>
    <row r="29" spans="1:23" s="26" customFormat="1" ht="18.75">
      <c r="A29" s="25"/>
      <c r="B29" s="83"/>
      <c r="C29" s="27">
        <v>900</v>
      </c>
      <c r="D29" s="35">
        <f>RADYATÖR!D29+(RADYATÖR!D29*62.09/100)</f>
        <v>165.03318969750001</v>
      </c>
      <c r="E29" s="35">
        <f>RADYATÖR!E29+(RADYATÖR!E29*62.09/100)</f>
        <v>206.28537025050002</v>
      </c>
      <c r="F29" s="35">
        <f>RADYATÖR!F29+(RADYATÖR!F29*62.09/100)</f>
        <v>238.68032105250001</v>
      </c>
      <c r="G29" s="35">
        <f>RADYATÖR!G29+(RADYATÖR!G29*62.09/100)</f>
        <v>278.46445247550002</v>
      </c>
      <c r="H29" s="35">
        <f>RADYATÖR!H29+(RADYATÖR!H29*62.09/100)</f>
        <v>291.94603698600002</v>
      </c>
      <c r="I29" s="35">
        <f>RADYATÖR!I29+(RADYATÖR!I29*62.09/100)</f>
        <v>328.42705786649998</v>
      </c>
      <c r="J29" s="36">
        <f>RADYATÖR!J29+(RADYATÖR!J29*62.09/100)</f>
        <v>364.90807874699999</v>
      </c>
      <c r="K29" s="35">
        <f>RADYATÖR!K29+(RADYATÖR!K29*62.09/100)</f>
        <v>401.413567113</v>
      </c>
      <c r="L29" s="35">
        <f>RADYATÖR!L29+(RADYATÖR!L29*62.09/100)</f>
        <v>426.68847963449997</v>
      </c>
      <c r="M29" s="35">
        <f>RADYATÖR!M29+(RADYATÖR!M29*62.09/100)</f>
        <v>462.23973606599998</v>
      </c>
      <c r="N29" s="35">
        <f>RADYATÖR!N29+(RADYATÖR!N29*62.09/100)</f>
        <v>497.79099249750004</v>
      </c>
      <c r="O29" s="35">
        <f>RADYATÖR!O29+(RADYATÖR!O29*62.09/100)</f>
        <v>533.36671641450016</v>
      </c>
      <c r="P29" s="35">
        <f>RADYATÖR!P29+(RADYATÖR!P29*62.09/100)</f>
        <v>560.69689771800006</v>
      </c>
      <c r="Q29" s="35">
        <f>RADYATÖR!Q29+(RADYATÖR!Q29*62.09/100)</f>
        <v>630.79624367550002</v>
      </c>
      <c r="R29" s="35">
        <f>RADYATÖR!R29+(RADYATÖR!R29*62.09/100)</f>
        <v>700.89558963299999</v>
      </c>
      <c r="S29" s="35">
        <f>RADYATÖR!S29+(RADYATÖR!S29*62.09/100)</f>
        <v>761.01220150649999</v>
      </c>
      <c r="T29" s="35">
        <f>RADYATÖR!T29+(RADYATÖR!T29*62.09/100)</f>
        <v>830.20625050050012</v>
      </c>
      <c r="U29" s="35">
        <f>RADYATÖR!U29+(RADYATÖR!U29*62.09/100)</f>
        <v>899.40029949450013</v>
      </c>
      <c r="V29" s="35">
        <f>RADYATÖR!V29+(RADYATÖR!V29*62.09/100)</f>
        <v>968.56988100300009</v>
      </c>
      <c r="W29" s="35">
        <f>RADYATÖR!W29+(RADYATÖR!W29*62.09/100)</f>
        <v>1037.7650160000001</v>
      </c>
    </row>
    <row r="30" spans="1:23" ht="9.75" customHeight="1">
      <c r="A30" s="31"/>
      <c r="B30" s="8"/>
      <c r="C30" s="14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8"/>
      <c r="T30" s="38"/>
      <c r="U30" s="38"/>
      <c r="V30" s="38"/>
      <c r="W30" s="38"/>
    </row>
    <row r="31" spans="1:23" s="30" customFormat="1" ht="18.75">
      <c r="A31" s="25"/>
      <c r="B31" s="83" t="s">
        <v>28</v>
      </c>
      <c r="C31" s="27">
        <v>600</v>
      </c>
      <c r="D31" s="35">
        <f>RADYATÖR!D31+(RADYATÖR!D31*62.09/100)</f>
        <v>265.6434900735</v>
      </c>
      <c r="E31" s="35">
        <f>RADYATÖR!E31+(RADYATÖR!E31*62.09/100)</f>
        <v>332.04824572050006</v>
      </c>
      <c r="F31" s="35">
        <f>RADYATÖR!F31+(RADYATÖR!F31*62.09/100)</f>
        <v>384.53100211800006</v>
      </c>
      <c r="G31" s="35">
        <f>RADYATÖR!G31+(RADYATÖR!G31*62.09/100)</f>
        <v>448.6113466425</v>
      </c>
      <c r="H31" s="35">
        <f>RADYATÖR!H31+(RADYATÖR!H31*62.09/100)</f>
        <v>469.99592896950003</v>
      </c>
      <c r="I31" s="35">
        <f>RADYATÖR!I31+(RADYATÖR!I31*62.09/100)</f>
        <v>528.74236165499997</v>
      </c>
      <c r="J31" s="36">
        <f>RADYATÖR!J31+(RADYATÖR!J31*62.09/100)</f>
        <v>587.48879434050002</v>
      </c>
      <c r="K31" s="35">
        <f>RADYATÖR!K31+(RADYATÖR!K31*62.09/100)</f>
        <v>646.23522702600008</v>
      </c>
      <c r="L31" s="35">
        <f>RADYATÖR!L31+(RADYATÖR!L31*62.09/100)</f>
        <v>688.34376957150005</v>
      </c>
      <c r="M31" s="35">
        <f>RADYATÖR!M31+(RADYATÖR!M31*62.09/100)</f>
        <v>745.69555558349998</v>
      </c>
      <c r="N31" s="35">
        <f>RADYATÖR!N31+(RADYATÖR!N31*62.09/100)</f>
        <v>803.07180908100008</v>
      </c>
      <c r="O31" s="35">
        <f>RADYATÖR!O31+(RADYATÖR!O31*62.09/100)</f>
        <v>860.42359509300013</v>
      </c>
      <c r="P31" s="35">
        <f>RADYATÖR!P31+(RADYATÖR!P31*62.09/100)</f>
        <v>904.26769200000001</v>
      </c>
      <c r="Q31" s="35">
        <f>RADYATÖR!Q31+(RADYATÖR!Q31*62.09/100)</f>
        <v>1017.309112119</v>
      </c>
      <c r="R31" s="35">
        <f>RADYATÖR!R31+(RADYATÖR!R31*62.09/100)</f>
        <v>1130.3488951290001</v>
      </c>
      <c r="S31" s="43"/>
      <c r="T31" s="43"/>
      <c r="U31" s="43"/>
      <c r="V31" s="43"/>
      <c r="W31" s="43"/>
    </row>
    <row r="32" spans="1:23" s="26" customFormat="1" ht="18.75">
      <c r="A32" s="25"/>
      <c r="B32" s="83"/>
      <c r="C32" s="28">
        <v>500</v>
      </c>
      <c r="D32" s="35">
        <f>RADYATÖR!D32+(RADYATÖR!D32*62.09/100)</f>
        <v>236.91866209649999</v>
      </c>
      <c r="E32" s="35">
        <f>RADYATÖR!E32+(RADYATÖR!E32*62.09/100)</f>
        <v>296.15444449200004</v>
      </c>
      <c r="F32" s="35">
        <f>RADYATÖR!F32+(RADYATÖR!F32*62.09/100)</f>
        <v>343.08308168100001</v>
      </c>
      <c r="G32" s="35">
        <f>RADYATÖR!G32+(RADYATÖR!G32*62.09/100)</f>
        <v>400.26359529450002</v>
      </c>
      <c r="H32" s="35">
        <f>RADYATÖR!H32+(RADYATÖR!H32*62.09/100)</f>
        <v>419.07909164400007</v>
      </c>
      <c r="I32" s="35">
        <f>RADYATÖR!I32+(RADYATÖR!I32*62.09/100)</f>
        <v>471.46397809950008</v>
      </c>
      <c r="J32" s="36">
        <f>RADYATÖR!J32+(RADYATÖR!J32*62.09/100)</f>
        <v>523.84886455499998</v>
      </c>
      <c r="K32" s="35">
        <f>RADYATÖR!K32+(RADYATÖR!K32*62.09/100)</f>
        <v>576.23375101049999</v>
      </c>
      <c r="L32" s="35">
        <f>RADYATÖR!L32+(RADYATÖR!L32*62.09/100)</f>
        <v>613.79134125300004</v>
      </c>
      <c r="M32" s="35">
        <f>RADYATÖR!M32+(RADYATÖR!M32*62.09/100)</f>
        <v>664.92838594800003</v>
      </c>
      <c r="N32" s="35">
        <f>RADYATÖR!N32+(RADYATÖR!N32*62.09/100)</f>
        <v>716.08989812850018</v>
      </c>
      <c r="O32" s="35">
        <f>RADYATÖR!O32+(RADYATÖR!O32*62.09/100)</f>
        <v>767.22694282349994</v>
      </c>
      <c r="P32" s="35">
        <f>RADYATÖR!P32+(RADYATÖR!P32*62.09/100)</f>
        <v>805.83663494250004</v>
      </c>
      <c r="Q32" s="35">
        <f>RADYATÖR!Q32+(RADYATÖR!Q32*62.09/100)</f>
        <v>906.56927274600002</v>
      </c>
      <c r="R32" s="35">
        <f>RADYATÖR!R32+(RADYATÖR!R32*62.09/100)</f>
        <v>1007.3019105495</v>
      </c>
      <c r="S32" s="43"/>
      <c r="T32" s="43"/>
      <c r="U32" s="43"/>
      <c r="V32" s="43"/>
      <c r="W32" s="43"/>
    </row>
    <row r="33" spans="1:23" s="26" customFormat="1" ht="18.75">
      <c r="A33" s="25"/>
      <c r="B33" s="83"/>
      <c r="C33" s="27">
        <v>400</v>
      </c>
      <c r="D33" s="35">
        <f>RADYATÖR!D33+(RADYATÖR!D33*62.09/100)</f>
        <v>207.11726475750004</v>
      </c>
      <c r="E33" s="35">
        <f>RADYATÖR!E33+(RADYATÖR!E33*62.09/100)</f>
        <v>258.914931561</v>
      </c>
      <c r="F33" s="35">
        <f>RADYATÖR!F33+(RADYATÖR!F33*62.09/100)</f>
        <v>299.8490348025</v>
      </c>
      <c r="G33" s="35">
        <f>RADYATÖR!G33+(RADYATÖR!G33*62.09/100)</f>
        <v>349.81164019350001</v>
      </c>
      <c r="H33" s="35">
        <f>RADYATÖR!H33+(RADYATÖR!H33*62.09/100)</f>
        <v>366.718672674</v>
      </c>
      <c r="I33" s="35">
        <f>RADYATÖR!I33+(RADYATÖR!I33*62.09/100)</f>
        <v>412.57074050100005</v>
      </c>
      <c r="J33" s="36">
        <f>RADYATÖR!J33+(RADYATÖR!J33*62.09/100)</f>
        <v>458.42280832800003</v>
      </c>
      <c r="K33" s="35">
        <f>RADYATÖR!K33+(RADYATÖR!K33*62.09/100)</f>
        <v>504.25040866950008</v>
      </c>
      <c r="L33" s="35">
        <f>RADYATÖR!L33+(RADYATÖR!L33*62.09/100)</f>
        <v>536.6942944425</v>
      </c>
      <c r="M33" s="35">
        <f>RADYATÖR!M33+(RADYATÖR!M33*62.09/100)</f>
        <v>581.42085793650006</v>
      </c>
      <c r="N33" s="35">
        <f>RADYATÖR!N33+(RADYATÖR!N33*62.09/100)</f>
        <v>626.14742143050012</v>
      </c>
      <c r="O33" s="35">
        <f>RADYATÖR!O33+(RADYATÖR!O33*62.09/100)</f>
        <v>670.87398492450006</v>
      </c>
      <c r="P33" s="35">
        <f>RADYATÖR!P33+(RADYATÖR!P33*62.09/100)</f>
        <v>705.47100942149996</v>
      </c>
      <c r="Q33" s="35">
        <f>RADYATÖR!Q33+(RADYATÖR!Q33*62.09/100)</f>
        <v>793.6518271635</v>
      </c>
      <c r="R33" s="35">
        <f>RADYATÖR!R33+(RADYATÖR!R33*62.09/100)</f>
        <v>881.83264490550005</v>
      </c>
      <c r="S33" s="43"/>
      <c r="T33" s="43"/>
      <c r="U33" s="43"/>
      <c r="V33" s="43"/>
      <c r="W33" s="43"/>
    </row>
    <row r="34" spans="1:23" s="26" customFormat="1" ht="18.75" customHeight="1">
      <c r="A34" s="25"/>
      <c r="B34" s="83"/>
      <c r="C34" s="28">
        <v>300</v>
      </c>
      <c r="D34" s="35">
        <f>RADYATÖR!D34+(RADYATÖR!D34*62.09/100)</f>
        <v>185.41460511899999</v>
      </c>
      <c r="E34" s="35">
        <f>RADYATÖR!E34+(RADYATÖR!E34*62.09/100)</f>
        <v>231.78049014150002</v>
      </c>
      <c r="F34" s="35">
        <f>RADYATÖR!F34+(RADYATÖR!F34*62.09/100)</f>
        <v>268.35938096400002</v>
      </c>
      <c r="G34" s="35">
        <f>RADYATÖR!G34+(RADYATÖR!G34*62.09/100)</f>
        <v>313.08594445800003</v>
      </c>
      <c r="H34" s="35">
        <f>RADYATÖR!H34+(RADYATÖR!H34*62.09/100)</f>
        <v>328.13344804050007</v>
      </c>
      <c r="I34" s="35">
        <f>RADYATÖR!I34+(RADYATÖR!I34*62.09/100)</f>
        <v>369.1409537385</v>
      </c>
      <c r="J34" s="36">
        <f>RADYATÖR!J34+(RADYATÖR!J34*62.09/100)</f>
        <v>410.14845943650005</v>
      </c>
      <c r="K34" s="35">
        <f>RADYATÖR!K34+(RADYATÖR!K34*62.09/100)</f>
        <v>451.18043262000003</v>
      </c>
      <c r="L34" s="35">
        <f>RADYATÖR!L34+(RADYATÖR!L34*62.09/100)</f>
        <v>479.88079311150005</v>
      </c>
      <c r="M34" s="35">
        <f>RADYATÖR!M34+(RADYATÖR!M34*62.09/100)</f>
        <v>519.88513190399999</v>
      </c>
      <c r="N34" s="35">
        <f>RADYATÖR!N34+(RADYATÖR!N34*62.09/100)</f>
        <v>559.86500321100004</v>
      </c>
      <c r="O34" s="35">
        <f>RADYATÖR!O34+(RADYATÖR!O34*62.09/100)</f>
        <v>599.8448745180001</v>
      </c>
      <c r="P34" s="35">
        <f>RADYATÖR!P34+(RADYATÖR!P34*62.09/100)</f>
        <v>631.16325595800004</v>
      </c>
      <c r="Q34" s="35">
        <f>RADYATÖR!Q34+(RADYATÖR!Q34*62.09/100)</f>
        <v>710.04642921000004</v>
      </c>
      <c r="R34" s="35">
        <f>RADYATÖR!R34+(RADYATÖR!R34*62.09/100)</f>
        <v>788.95406994749999</v>
      </c>
      <c r="S34" s="43"/>
      <c r="T34" s="43"/>
      <c r="U34" s="43"/>
      <c r="V34" s="43"/>
      <c r="W34" s="43"/>
    </row>
    <row r="35" spans="1:23" ht="15.75">
      <c r="B35" s="83"/>
      <c r="C35" s="32">
        <v>900</v>
      </c>
      <c r="D35" s="35">
        <f>RADYATÖR!D35+(RADYATÖR!D35*62.09/100)</f>
        <v>389.15535687750003</v>
      </c>
      <c r="E35" s="35">
        <f>RADYATÖR!E35+(RADYATÖR!E35*62.09/100)</f>
        <v>486.46254671099996</v>
      </c>
      <c r="F35" s="35">
        <f>RADYATÖR!F35+(RADYATÖR!F35*62.09/100)</f>
        <v>562.94790638400002</v>
      </c>
      <c r="G35" s="35">
        <f>RADYATÖR!G35+(RADYATÖR!G35*62.09/100)</f>
        <v>656.75624579100008</v>
      </c>
      <c r="H35" s="35">
        <f>RADYATÖR!H35+(RADYATÖR!H35*62.09/100)</f>
        <v>688.58844442650002</v>
      </c>
      <c r="I35" s="35">
        <f>RADYATÖR!I35+(RADYATÖR!I35*62.09/100)</f>
        <v>774.6650584155002</v>
      </c>
      <c r="J35" s="36">
        <f>RADYATÖR!J35+(RADYATÖR!J35*62.09/100)</f>
        <v>860.71720491899987</v>
      </c>
      <c r="K35" s="35">
        <f>RADYATÖR!K35+(RADYATÖR!K35*62.09/100)</f>
        <v>946.79381890800005</v>
      </c>
      <c r="L35" s="35">
        <f>RADYATÖR!L35+(RADYATÖR!L35*62.09/100)</f>
        <v>1007.8891302015002</v>
      </c>
      <c r="M35" s="35">
        <f>RADYATÖR!M35+(RADYATÖR!M35*62.09/100)</f>
        <v>1091.8860079229999</v>
      </c>
      <c r="N35" s="35">
        <f>RADYATÖR!N35+(RADYATÖR!N35*62.09/100)</f>
        <v>1175.8828856445</v>
      </c>
      <c r="O35" s="35">
        <f>RADYATÖR!O35+(RADYATÖR!O35*62.09/100)</f>
        <v>1259.8797633660001</v>
      </c>
      <c r="P35" s="35">
        <f>RADYATÖR!P35+(RADYATÖR!P35*62.09/100)</f>
        <v>1324.0824453180001</v>
      </c>
      <c r="Q35" s="35">
        <f>RADYATÖR!Q35+(RADYATÖR!Q35*62.09/100)</f>
        <v>1489.6049847254999</v>
      </c>
      <c r="R35" s="35">
        <f>RADYATÖR!R35+(RADYATÖR!R35*62.09/100)</f>
        <v>1655.1334080000001</v>
      </c>
      <c r="S35" s="39"/>
      <c r="T35" s="39"/>
      <c r="U35" s="39"/>
      <c r="V35" s="39"/>
      <c r="W35" s="39"/>
    </row>
    <row r="38" spans="1:23">
      <c r="B38" s="45" t="s">
        <v>397</v>
      </c>
      <c r="C38" s="64"/>
      <c r="D38" s="64"/>
      <c r="E38" s="64"/>
      <c r="F38" s="64"/>
      <c r="G38" s="64"/>
      <c r="H38" s="64"/>
      <c r="I38" s="64"/>
      <c r="J38" s="64"/>
      <c r="K38" s="65"/>
    </row>
    <row r="39" spans="1:23">
      <c r="B39" s="45" t="s">
        <v>388</v>
      </c>
      <c r="C39" s="64"/>
      <c r="D39" s="64"/>
      <c r="E39" s="64"/>
      <c r="F39" s="64"/>
      <c r="G39" s="64"/>
      <c r="H39" s="64"/>
      <c r="I39" s="64"/>
      <c r="J39" s="64"/>
      <c r="K39" s="65"/>
    </row>
    <row r="40" spans="1:23">
      <c r="B40" s="45" t="s">
        <v>389</v>
      </c>
      <c r="C40" s="64"/>
      <c r="D40" s="64"/>
      <c r="E40" s="64"/>
      <c r="F40" s="64"/>
      <c r="G40" s="64"/>
      <c r="H40" s="64"/>
      <c r="I40" s="64"/>
      <c r="J40" s="64"/>
      <c r="K40" s="65"/>
    </row>
    <row r="41" spans="1:23">
      <c r="B41" s="45" t="s">
        <v>390</v>
      </c>
      <c r="C41" s="64"/>
      <c r="D41" s="64"/>
      <c r="E41" s="64"/>
      <c r="F41" s="64"/>
      <c r="G41" s="64"/>
      <c r="H41" s="64"/>
      <c r="I41" s="64"/>
      <c r="J41" s="64"/>
      <c r="K41" s="65"/>
    </row>
    <row r="42" spans="1:23">
      <c r="B42" s="45" t="s">
        <v>391</v>
      </c>
      <c r="C42" s="64"/>
      <c r="D42" s="64"/>
      <c r="E42" s="64"/>
      <c r="F42" s="64"/>
      <c r="G42" s="64"/>
      <c r="H42" s="64"/>
      <c r="I42" s="64"/>
      <c r="J42" s="64"/>
      <c r="K42" s="65"/>
    </row>
    <row r="43" spans="1:23">
      <c r="B43" s="45" t="s">
        <v>392</v>
      </c>
      <c r="C43" s="64"/>
      <c r="D43" s="64"/>
      <c r="E43" s="64"/>
      <c r="F43" s="64"/>
      <c r="G43" s="64"/>
      <c r="H43" s="64"/>
      <c r="I43" s="64"/>
      <c r="J43" s="64"/>
      <c r="K43" s="65"/>
    </row>
    <row r="44" spans="1:23">
      <c r="B44" s="45" t="s">
        <v>393</v>
      </c>
      <c r="C44" s="64"/>
      <c r="D44" s="64"/>
      <c r="E44" s="64"/>
      <c r="F44" s="64"/>
      <c r="G44" s="64"/>
      <c r="H44" s="64"/>
      <c r="I44" s="64"/>
      <c r="J44" s="64"/>
      <c r="K44" s="65"/>
    </row>
    <row r="45" spans="1:23">
      <c r="B45" s="45" t="s">
        <v>394</v>
      </c>
      <c r="C45" s="64"/>
      <c r="D45" s="64"/>
      <c r="E45" s="64"/>
      <c r="F45" s="64"/>
      <c r="G45" s="64"/>
      <c r="H45" s="64"/>
      <c r="I45" s="64"/>
      <c r="J45" s="64"/>
      <c r="K45" s="65"/>
    </row>
    <row r="46" spans="1:23">
      <c r="B46" s="45" t="s">
        <v>398</v>
      </c>
      <c r="C46" s="64"/>
      <c r="D46" s="64"/>
      <c r="E46" s="64"/>
      <c r="F46" s="64"/>
      <c r="G46" s="64"/>
      <c r="H46" s="64"/>
      <c r="I46" s="64"/>
      <c r="J46" s="64"/>
      <c r="K46" s="65"/>
    </row>
    <row r="47" spans="1:23">
      <c r="B47" s="66" t="s">
        <v>395</v>
      </c>
      <c r="C47" s="64"/>
      <c r="D47" s="64"/>
      <c r="E47" s="64"/>
      <c r="F47" s="64"/>
      <c r="G47" s="64"/>
      <c r="H47" s="64"/>
      <c r="I47" s="64"/>
      <c r="J47" s="64"/>
      <c r="K47" s="65"/>
    </row>
    <row r="48" spans="1:23">
      <c r="B48" s="64"/>
      <c r="C48" s="64"/>
      <c r="D48" s="64"/>
      <c r="E48" s="64"/>
      <c r="F48" s="64"/>
      <c r="G48" s="64"/>
      <c r="H48" s="64"/>
      <c r="I48" s="64"/>
      <c r="J48" s="64"/>
    </row>
    <row r="49" spans="2:3">
      <c r="B49" s="81" t="s">
        <v>327</v>
      </c>
      <c r="C49" s="81"/>
    </row>
  </sheetData>
  <mergeCells count="10">
    <mergeCell ref="B19:B23"/>
    <mergeCell ref="B25:B29"/>
    <mergeCell ref="B31:B35"/>
    <mergeCell ref="B49:C49"/>
    <mergeCell ref="V4:W4"/>
    <mergeCell ref="B7:W8"/>
    <mergeCell ref="B10:B11"/>
    <mergeCell ref="C10:C11"/>
    <mergeCell ref="D10:W10"/>
    <mergeCell ref="B13:B17"/>
  </mergeCells>
  <hyperlinks>
    <hyperlink ref="B49:C49" location="MENÜ!A1" display="MENÜ►"/>
  </hyperlinks>
  <pageMargins left="0.70866141732283472" right="0.70866141732283472" top="0.74803149606299213" bottom="0.74803149606299213" header="0.31496062992125984" footer="0.31496062992125984"/>
  <pageSetup paperSize="9" scale="55" orientation="landscape" horizontalDpi="4294967295" verticalDpi="4294967295" r:id="rId1"/>
  <headerFooter>
    <oddFooter>Sayfa &amp;P</oddFooter>
  </headerFooter>
  <rowBreaks count="1" manualBreakCount="1">
    <brk id="55" max="16383" man="1"/>
  </rowBreaks>
  <colBreaks count="1" manualBreakCount="1">
    <brk id="2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16" zoomScaleNormal="100" workbookViewId="0"/>
  </sheetViews>
  <sheetFormatPr defaultRowHeight="15"/>
  <cols>
    <col min="2" max="2" width="14" customWidth="1"/>
    <col min="3" max="3" width="12.7109375" customWidth="1"/>
    <col min="4" max="4" width="13.85546875" customWidth="1"/>
    <col min="5" max="5" width="14" customWidth="1"/>
    <col min="7" max="9" width="0" hidden="1" customWidth="1"/>
    <col min="11" max="11" width="9.7109375" bestFit="1" customWidth="1"/>
    <col min="12" max="12" width="0" hidden="1" customWidth="1"/>
  </cols>
  <sheetData>
    <row r="1" spans="1:3">
      <c r="A1" s="45" t="s">
        <v>331</v>
      </c>
      <c r="B1" s="45" t="s">
        <v>415</v>
      </c>
    </row>
    <row r="2" spans="1:3">
      <c r="A2" s="45" t="s">
        <v>332</v>
      </c>
      <c r="B2" s="46">
        <v>44137</v>
      </c>
    </row>
    <row r="8" spans="1:3" ht="19.5">
      <c r="B8" s="101"/>
      <c r="C8" s="101"/>
    </row>
    <row r="9" spans="1:3" ht="19.5">
      <c r="B9" s="47"/>
    </row>
    <row r="10" spans="1:3" ht="19.5" customHeight="1">
      <c r="B10" s="48"/>
    </row>
    <row r="11" spans="1:3" ht="15" customHeight="1">
      <c r="B11" s="48"/>
    </row>
    <row r="12" spans="1:3">
      <c r="B12" s="100"/>
      <c r="C12" s="100"/>
    </row>
    <row r="13" spans="1:3">
      <c r="B13" s="48"/>
    </row>
    <row r="14" spans="1:3">
      <c r="B14" s="48"/>
    </row>
    <row r="19" spans="2:13" ht="15" customHeight="1">
      <c r="B19" s="94" t="s">
        <v>29</v>
      </c>
      <c r="C19" s="95"/>
      <c r="D19" s="95"/>
      <c r="E19" s="96"/>
    </row>
    <row r="20" spans="2:13" ht="15" customHeight="1">
      <c r="B20" s="97"/>
      <c r="C20" s="98"/>
      <c r="D20" s="98"/>
      <c r="E20" s="99"/>
    </row>
    <row r="21" spans="2:13">
      <c r="G21" s="44"/>
    </row>
    <row r="22" spans="2:13" ht="12" customHeight="1">
      <c r="B22" s="102" t="s">
        <v>23</v>
      </c>
      <c r="C22" s="104" t="s">
        <v>30</v>
      </c>
      <c r="D22" s="105"/>
      <c r="E22" s="92" t="s">
        <v>420</v>
      </c>
    </row>
    <row r="23" spans="2:13" ht="12" customHeight="1">
      <c r="B23" s="103"/>
      <c r="C23" s="49" t="s">
        <v>37</v>
      </c>
      <c r="D23" s="49" t="s">
        <v>38</v>
      </c>
      <c r="E23" s="93"/>
      <c r="K23" s="73"/>
    </row>
    <row r="24" spans="2:13" ht="15" customHeight="1">
      <c r="B24" s="9" t="s">
        <v>31</v>
      </c>
      <c r="C24" s="9">
        <v>9</v>
      </c>
      <c r="D24" s="15">
        <v>7740</v>
      </c>
      <c r="E24" s="74">
        <v>4980</v>
      </c>
      <c r="G24" s="15">
        <v>2825</v>
      </c>
    </row>
    <row r="25" spans="2:13" ht="15" customHeight="1">
      <c r="B25" s="10" t="s">
        <v>32</v>
      </c>
      <c r="C25" s="10">
        <v>12</v>
      </c>
      <c r="D25" s="16">
        <v>10320</v>
      </c>
      <c r="E25" s="75">
        <v>4980</v>
      </c>
      <c r="G25" s="16">
        <v>2825</v>
      </c>
    </row>
    <row r="26" spans="2:13" ht="15" customHeight="1">
      <c r="B26" s="9" t="s">
        <v>33</v>
      </c>
      <c r="C26" s="9">
        <v>18</v>
      </c>
      <c r="D26" s="15">
        <v>15480</v>
      </c>
      <c r="E26" s="74">
        <v>5220</v>
      </c>
      <c r="G26" s="15">
        <v>2955</v>
      </c>
      <c r="M26" s="73"/>
    </row>
    <row r="27" spans="2:13" ht="15" customHeight="1">
      <c r="B27" s="10" t="s">
        <v>34</v>
      </c>
      <c r="C27" s="10">
        <v>24</v>
      </c>
      <c r="D27" s="16">
        <v>20640</v>
      </c>
      <c r="E27" s="75">
        <v>5710</v>
      </c>
      <c r="G27" s="16">
        <v>3235</v>
      </c>
    </row>
    <row r="28" spans="2:13" ht="15" customHeight="1">
      <c r="B28" s="9" t="s">
        <v>35</v>
      </c>
      <c r="C28" s="9">
        <v>30</v>
      </c>
      <c r="D28" s="15">
        <v>25800</v>
      </c>
      <c r="E28" s="74">
        <v>6325</v>
      </c>
      <c r="G28" s="15">
        <v>3585</v>
      </c>
    </row>
    <row r="29" spans="2:13" ht="15" customHeight="1">
      <c r="B29" s="10" t="s">
        <v>36</v>
      </c>
      <c r="C29" s="10">
        <v>36</v>
      </c>
      <c r="D29" s="16">
        <v>30960</v>
      </c>
      <c r="E29" s="75">
        <v>6790</v>
      </c>
      <c r="G29" s="16">
        <v>3850</v>
      </c>
    </row>
    <row r="30" spans="2:13">
      <c r="E30" s="76"/>
    </row>
    <row r="31" spans="2:13">
      <c r="B31" s="81" t="s">
        <v>327</v>
      </c>
      <c r="C31" s="81"/>
    </row>
    <row r="32" spans="2:13">
      <c r="B32" s="60"/>
      <c r="C32" s="60"/>
    </row>
    <row r="33" spans="1:6">
      <c r="B33" s="61"/>
      <c r="C33" s="61"/>
    </row>
    <row r="34" spans="1:6" ht="12.75" customHeight="1">
      <c r="A34" s="91" t="s">
        <v>396</v>
      </c>
      <c r="B34" s="91"/>
      <c r="C34" s="91"/>
      <c r="D34" s="91"/>
      <c r="E34" s="91"/>
      <c r="F34" s="91"/>
    </row>
    <row r="35" spans="1:6">
      <c r="A35" s="91"/>
      <c r="B35" s="91"/>
      <c r="C35" s="91"/>
      <c r="D35" s="91"/>
      <c r="E35" s="91"/>
      <c r="F35" s="91"/>
    </row>
    <row r="36" spans="1:6">
      <c r="A36" s="91"/>
      <c r="B36" s="91"/>
      <c r="C36" s="91"/>
      <c r="D36" s="91"/>
      <c r="E36" s="91"/>
      <c r="F36" s="91"/>
    </row>
    <row r="37" spans="1:6">
      <c r="A37" s="91"/>
      <c r="B37" s="91"/>
      <c r="C37" s="91"/>
      <c r="D37" s="91"/>
      <c r="E37" s="91"/>
      <c r="F37" s="91"/>
    </row>
    <row r="38" spans="1:6">
      <c r="A38" s="91"/>
      <c r="B38" s="91"/>
      <c r="C38" s="91"/>
      <c r="D38" s="91"/>
      <c r="E38" s="91"/>
      <c r="F38" s="91"/>
    </row>
    <row r="39" spans="1:6">
      <c r="A39" s="91"/>
      <c r="B39" s="91"/>
      <c r="C39" s="91"/>
      <c r="D39" s="91"/>
      <c r="E39" s="91"/>
      <c r="F39" s="91"/>
    </row>
    <row r="40" spans="1:6" ht="18.75" customHeight="1">
      <c r="A40" s="91"/>
      <c r="B40" s="91"/>
      <c r="C40" s="91"/>
      <c r="D40" s="91"/>
      <c r="E40" s="91"/>
      <c r="F40" s="91"/>
    </row>
    <row r="41" spans="1:6">
      <c r="A41" s="91"/>
      <c r="B41" s="91"/>
      <c r="C41" s="91"/>
      <c r="D41" s="91"/>
      <c r="E41" s="91"/>
      <c r="F41" s="91"/>
    </row>
    <row r="42" spans="1:6">
      <c r="A42" s="91"/>
      <c r="B42" s="91"/>
      <c r="C42" s="91"/>
      <c r="D42" s="91"/>
      <c r="E42" s="91"/>
      <c r="F42" s="91"/>
    </row>
    <row r="43" spans="1:6">
      <c r="A43" s="91"/>
      <c r="B43" s="91"/>
      <c r="C43" s="91"/>
      <c r="D43" s="91"/>
      <c r="E43" s="91"/>
      <c r="F43" s="91"/>
    </row>
  </sheetData>
  <mergeCells count="8">
    <mergeCell ref="A34:F43"/>
    <mergeCell ref="E22:E23"/>
    <mergeCell ref="B19:E20"/>
    <mergeCell ref="B12:C12"/>
    <mergeCell ref="B8:C8"/>
    <mergeCell ref="B31:C31"/>
    <mergeCell ref="B22:B23"/>
    <mergeCell ref="C22:D22"/>
  </mergeCells>
  <hyperlinks>
    <hyperlink ref="B31:C31" location="MENÜ!A1" display="MENÜ►"/>
  </hyperlinks>
  <pageMargins left="1.299212598425197" right="0.70866141732283472" top="0.74803149606299213" bottom="0.74803149606299213" header="0.31496062992125984" footer="0.31496062992125984"/>
  <pageSetup paperSize="9" orientation="portrait" horizontalDpi="4294967295" verticalDpi="4294967295" r:id="rId1"/>
  <headerFooter>
    <oddFooter xml:space="preserve">&amp;CSayfa 2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5" zoomScaleNormal="100" workbookViewId="0">
      <selection activeCell="E25" sqref="E25:E26"/>
    </sheetView>
  </sheetViews>
  <sheetFormatPr defaultRowHeight="15"/>
  <cols>
    <col min="2" max="2" width="15.140625" customWidth="1"/>
    <col min="3" max="3" width="12.5703125" customWidth="1"/>
    <col min="4" max="4" width="12.7109375" customWidth="1"/>
    <col min="5" max="5" width="15.28515625" customWidth="1"/>
    <col min="7" max="8" width="0" hidden="1" customWidth="1"/>
  </cols>
  <sheetData>
    <row r="1" spans="1:4">
      <c r="A1" s="45" t="s">
        <v>331</v>
      </c>
      <c r="B1" s="45" t="s">
        <v>415</v>
      </c>
    </row>
    <row r="2" spans="1:4">
      <c r="A2" s="45" t="s">
        <v>332</v>
      </c>
      <c r="B2" s="46">
        <v>44137</v>
      </c>
    </row>
    <row r="10" spans="1:4">
      <c r="B10" s="48"/>
      <c r="C10" s="48"/>
      <c r="D10" s="48"/>
    </row>
    <row r="11" spans="1:4">
      <c r="B11" s="48"/>
      <c r="C11" s="48"/>
      <c r="D11" s="48"/>
    </row>
    <row r="12" spans="1:4">
      <c r="B12" s="48"/>
      <c r="C12" s="48"/>
      <c r="D12" s="48"/>
    </row>
    <row r="13" spans="1:4">
      <c r="B13" s="48"/>
      <c r="C13" s="48"/>
      <c r="D13" s="48"/>
    </row>
    <row r="14" spans="1:4">
      <c r="B14" s="100"/>
      <c r="C14" s="100"/>
    </row>
    <row r="22" spans="2:8" ht="18.75" customHeight="1">
      <c r="B22" s="109" t="s">
        <v>337</v>
      </c>
      <c r="C22" s="109"/>
      <c r="D22" s="109"/>
      <c r="E22" s="109"/>
    </row>
    <row r="23" spans="2:8" ht="19.5" customHeight="1">
      <c r="B23" s="109"/>
      <c r="C23" s="109"/>
      <c r="D23" s="109"/>
      <c r="E23" s="109"/>
      <c r="F23" s="44"/>
    </row>
    <row r="24" spans="2:8" ht="9" customHeight="1">
      <c r="B24" s="51"/>
      <c r="C24" s="51"/>
      <c r="D24" s="51"/>
      <c r="E24" s="51"/>
    </row>
    <row r="25" spans="2:8">
      <c r="B25" s="102" t="s">
        <v>23</v>
      </c>
      <c r="C25" s="104" t="s">
        <v>30</v>
      </c>
      <c r="D25" s="105"/>
      <c r="E25" s="92" t="s">
        <v>420</v>
      </c>
    </row>
    <row r="26" spans="2:8">
      <c r="B26" s="103"/>
      <c r="C26" s="49" t="s">
        <v>40</v>
      </c>
      <c r="D26" s="49" t="s">
        <v>39</v>
      </c>
      <c r="E26" s="93"/>
    </row>
    <row r="27" spans="2:8" ht="15" customHeight="1">
      <c r="B27" s="12" t="s">
        <v>41</v>
      </c>
      <c r="C27" s="12">
        <v>19</v>
      </c>
      <c r="D27" s="17">
        <v>16000</v>
      </c>
      <c r="E27" s="17">
        <v>6160</v>
      </c>
      <c r="G27">
        <v>4867.2</v>
      </c>
      <c r="H27">
        <v>3120</v>
      </c>
    </row>
    <row r="28" spans="2:8" ht="15" customHeight="1">
      <c r="B28" s="13" t="s">
        <v>42</v>
      </c>
      <c r="C28" s="13">
        <v>29</v>
      </c>
      <c r="D28" s="18">
        <v>25000</v>
      </c>
      <c r="E28" s="18">
        <v>7040</v>
      </c>
      <c r="G28">
        <v>5569.2</v>
      </c>
      <c r="H28">
        <v>3570</v>
      </c>
    </row>
    <row r="29" spans="2:8" ht="15" customHeight="1">
      <c r="B29" s="12" t="s">
        <v>43</v>
      </c>
      <c r="C29" s="12">
        <v>40</v>
      </c>
      <c r="D29" s="17">
        <v>34000</v>
      </c>
      <c r="E29" s="17">
        <v>7465</v>
      </c>
      <c r="G29">
        <v>5904.6</v>
      </c>
      <c r="H29">
        <v>3785</v>
      </c>
    </row>
    <row r="30" spans="2:8" ht="15" customHeight="1">
      <c r="B30" s="13" t="s">
        <v>44</v>
      </c>
      <c r="C30" s="13">
        <v>52</v>
      </c>
      <c r="D30" s="18">
        <v>45000</v>
      </c>
      <c r="E30" s="18">
        <v>8550</v>
      </c>
      <c r="G30">
        <v>6762.6</v>
      </c>
      <c r="H30">
        <v>4335</v>
      </c>
    </row>
    <row r="31" spans="2:8" ht="15" customHeight="1">
      <c r="B31" s="12" t="s">
        <v>45</v>
      </c>
      <c r="C31" s="12">
        <v>70</v>
      </c>
      <c r="D31" s="17">
        <v>60000</v>
      </c>
      <c r="E31" s="17">
        <v>9540</v>
      </c>
      <c r="G31">
        <v>7550.4000000000005</v>
      </c>
      <c r="H31">
        <v>4840</v>
      </c>
    </row>
    <row r="32" spans="2:8" ht="15" customHeight="1">
      <c r="B32" s="13" t="s">
        <v>46</v>
      </c>
      <c r="C32" s="13">
        <v>93</v>
      </c>
      <c r="D32" s="18">
        <v>80000</v>
      </c>
      <c r="E32" s="18">
        <v>10930</v>
      </c>
      <c r="G32">
        <v>8502</v>
      </c>
      <c r="H32">
        <v>5450</v>
      </c>
    </row>
    <row r="33" spans="1:8" ht="15" customHeight="1">
      <c r="B33" s="12" t="s">
        <v>47</v>
      </c>
      <c r="C33" s="12">
        <v>116</v>
      </c>
      <c r="D33" s="17">
        <v>100000</v>
      </c>
      <c r="E33" s="17">
        <v>12450</v>
      </c>
      <c r="G33">
        <v>9687.6</v>
      </c>
      <c r="H33">
        <v>6210</v>
      </c>
    </row>
    <row r="37" spans="1:8">
      <c r="D37" s="108" t="s">
        <v>48</v>
      </c>
      <c r="E37" s="108"/>
    </row>
    <row r="38" spans="1:8" ht="9.75" customHeight="1"/>
    <row r="39" spans="1:8" ht="13.5" customHeight="1">
      <c r="B39" s="9" t="s">
        <v>49</v>
      </c>
      <c r="C39" s="9">
        <v>19</v>
      </c>
      <c r="D39" s="15">
        <v>16000</v>
      </c>
      <c r="E39" s="15">
        <v>1070</v>
      </c>
      <c r="G39">
        <v>515</v>
      </c>
    </row>
    <row r="40" spans="1:8" ht="13.5" customHeight="1">
      <c r="B40" s="10" t="s">
        <v>50</v>
      </c>
      <c r="C40" s="10">
        <v>28</v>
      </c>
      <c r="D40" s="16">
        <v>24000</v>
      </c>
      <c r="E40" s="16">
        <v>1460</v>
      </c>
      <c r="G40">
        <v>700</v>
      </c>
    </row>
    <row r="41" spans="1:8">
      <c r="B41" s="11"/>
      <c r="C41" s="11"/>
      <c r="D41" s="11"/>
      <c r="E41" s="11"/>
    </row>
    <row r="42" spans="1:8">
      <c r="B42" s="107" t="s">
        <v>326</v>
      </c>
      <c r="C42" s="107"/>
    </row>
    <row r="45" spans="1:8" ht="15" customHeight="1">
      <c r="A45" s="106" t="s">
        <v>399</v>
      </c>
      <c r="B45" s="106"/>
      <c r="C45" s="106"/>
      <c r="D45" s="106"/>
      <c r="E45" s="106"/>
    </row>
    <row r="46" spans="1:8">
      <c r="A46" s="106"/>
      <c r="B46" s="106"/>
      <c r="C46" s="106"/>
      <c r="D46" s="106"/>
      <c r="E46" s="106"/>
    </row>
    <row r="47" spans="1:8">
      <c r="A47" s="106"/>
      <c r="B47" s="106"/>
      <c r="C47" s="106"/>
      <c r="D47" s="106"/>
      <c r="E47" s="106"/>
    </row>
    <row r="48" spans="1:8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  <row r="54" spans="1:5">
      <c r="A54" s="106"/>
      <c r="B54" s="106"/>
      <c r="C54" s="106"/>
      <c r="D54" s="106"/>
      <c r="E54" s="106"/>
    </row>
    <row r="55" spans="1:5">
      <c r="A55" s="106"/>
      <c r="B55" s="106"/>
      <c r="C55" s="106"/>
      <c r="D55" s="106"/>
      <c r="E55" s="106"/>
    </row>
    <row r="56" spans="1:5">
      <c r="A56" s="106"/>
      <c r="B56" s="106"/>
      <c r="C56" s="106"/>
      <c r="D56" s="106"/>
      <c r="E56" s="106"/>
    </row>
    <row r="57" spans="1:5">
      <c r="A57" s="106"/>
      <c r="B57" s="106"/>
      <c r="C57" s="106"/>
      <c r="D57" s="106"/>
      <c r="E57" s="106"/>
    </row>
  </sheetData>
  <mergeCells count="8">
    <mergeCell ref="A45:E57"/>
    <mergeCell ref="B14:C14"/>
    <mergeCell ref="B42:C42"/>
    <mergeCell ref="D37:E37"/>
    <mergeCell ref="B25:B26"/>
    <mergeCell ref="C25:D25"/>
    <mergeCell ref="E25:E26"/>
    <mergeCell ref="B22:E23"/>
  </mergeCells>
  <hyperlinks>
    <hyperlink ref="B42" location="MENÜ!A1" display="MENÜ"/>
  </hyperlinks>
  <pageMargins left="1.1023622047244095" right="0.70866141732283472" top="0.19685039370078741" bottom="0.19685039370078741" header="0.31496062992125984" footer="0.31496062992125984"/>
  <pageSetup paperSize="9" scale="93" orientation="portrait" horizontalDpi="300" verticalDpi="300" r:id="rId1"/>
  <headerFooter>
    <oddFooter xml:space="preserve">&amp;CSayfa 3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WhiteSpace="0" topLeftCell="A7" zoomScaleNormal="100" workbookViewId="0">
      <selection activeCell="E25" sqref="E25:E26"/>
    </sheetView>
  </sheetViews>
  <sheetFormatPr defaultRowHeight="15"/>
  <cols>
    <col min="2" max="2" width="16.7109375" customWidth="1"/>
    <col min="3" max="3" width="13.5703125" customWidth="1"/>
    <col min="4" max="5" width="13.140625" customWidth="1"/>
    <col min="6" max="6" width="9.5703125" customWidth="1"/>
    <col min="8" max="9" width="0" hidden="1" customWidth="1"/>
  </cols>
  <sheetData>
    <row r="1" spans="1:3">
      <c r="A1" s="45" t="s">
        <v>331</v>
      </c>
      <c r="B1" s="45" t="s">
        <v>415</v>
      </c>
    </row>
    <row r="2" spans="1:3">
      <c r="A2" s="45" t="s">
        <v>332</v>
      </c>
      <c r="B2" s="46">
        <v>44137</v>
      </c>
    </row>
    <row r="9" spans="1:3">
      <c r="B9" s="48"/>
      <c r="C9" s="48"/>
    </row>
    <row r="10" spans="1:3" ht="19.5">
      <c r="B10" s="47"/>
    </row>
    <row r="11" spans="1:3">
      <c r="B11" s="48"/>
    </row>
    <row r="12" spans="1:3">
      <c r="B12" s="48"/>
    </row>
    <row r="13" spans="1:3">
      <c r="B13" s="100"/>
      <c r="C13" s="100"/>
    </row>
    <row r="14" spans="1:3">
      <c r="B14" s="48"/>
    </row>
    <row r="22" spans="2:9" ht="18" customHeight="1">
      <c r="B22" s="109" t="s">
        <v>333</v>
      </c>
      <c r="C22" s="109"/>
      <c r="D22" s="109"/>
      <c r="E22" s="109"/>
    </row>
    <row r="23" spans="2:9" ht="20.25" customHeight="1">
      <c r="B23" s="109"/>
      <c r="C23" s="109"/>
      <c r="D23" s="109"/>
      <c r="E23" s="109"/>
    </row>
    <row r="25" spans="2:9">
      <c r="B25" s="102" t="s">
        <v>23</v>
      </c>
      <c r="C25" s="104" t="s">
        <v>30</v>
      </c>
      <c r="D25" s="105"/>
      <c r="E25" s="92" t="s">
        <v>420</v>
      </c>
    </row>
    <row r="26" spans="2:9" ht="15.75">
      <c r="B26" s="103"/>
      <c r="C26" s="49" t="s">
        <v>40</v>
      </c>
      <c r="D26" s="49" t="s">
        <v>39</v>
      </c>
      <c r="E26" s="93"/>
      <c r="F26" s="67"/>
    </row>
    <row r="27" spans="2:9" ht="15.75">
      <c r="B27" s="12" t="s">
        <v>51</v>
      </c>
      <c r="C27" s="12">
        <v>29</v>
      </c>
      <c r="D27" s="17">
        <v>25000</v>
      </c>
      <c r="E27" s="17">
        <v>6830</v>
      </c>
      <c r="F27" s="67"/>
      <c r="H27">
        <v>3530</v>
      </c>
      <c r="I27">
        <v>5506.8</v>
      </c>
    </row>
    <row r="28" spans="2:9" ht="15.75">
      <c r="B28" s="13" t="s">
        <v>52</v>
      </c>
      <c r="C28" s="13">
        <v>46</v>
      </c>
      <c r="D28" s="18">
        <v>40000</v>
      </c>
      <c r="E28" s="18">
        <v>7760</v>
      </c>
      <c r="F28" s="67"/>
      <c r="H28">
        <v>4010</v>
      </c>
      <c r="I28">
        <v>6255.6</v>
      </c>
    </row>
    <row r="29" spans="2:9" ht="15.75">
      <c r="B29" s="12" t="s">
        <v>53</v>
      </c>
      <c r="C29" s="12">
        <v>70</v>
      </c>
      <c r="D29" s="17">
        <v>60000</v>
      </c>
      <c r="E29" s="17">
        <v>9270</v>
      </c>
      <c r="F29" s="67"/>
      <c r="H29">
        <v>4790</v>
      </c>
      <c r="I29">
        <v>7472.4000000000005</v>
      </c>
    </row>
    <row r="30" spans="2:9" ht="15.75">
      <c r="B30" s="13" t="s">
        <v>54</v>
      </c>
      <c r="C30" s="13">
        <v>93</v>
      </c>
      <c r="D30" s="18">
        <v>80000</v>
      </c>
      <c r="E30" s="18">
        <v>10480</v>
      </c>
      <c r="F30" s="67"/>
      <c r="H30">
        <v>5375</v>
      </c>
      <c r="I30">
        <v>8385</v>
      </c>
    </row>
    <row r="31" spans="2:9" ht="15.75">
      <c r="B31" s="12" t="s">
        <v>55</v>
      </c>
      <c r="C31" s="12">
        <v>116</v>
      </c>
      <c r="D31" s="17">
        <v>100000</v>
      </c>
      <c r="E31" s="17">
        <v>11945</v>
      </c>
      <c r="F31" s="67"/>
      <c r="H31">
        <v>6124.6</v>
      </c>
      <c r="I31">
        <v>9554.3760000000002</v>
      </c>
    </row>
    <row r="32" spans="2:9" ht="15.75">
      <c r="F32" s="67"/>
      <c r="H32">
        <v>515</v>
      </c>
    </row>
    <row r="33" spans="1:8" ht="15.75">
      <c r="F33" s="67"/>
      <c r="H33">
        <v>700</v>
      </c>
    </row>
    <row r="34" spans="1:8" ht="15.75">
      <c r="F34" s="67"/>
    </row>
    <row r="35" spans="1:8" ht="15.75">
      <c r="D35" s="108" t="s">
        <v>48</v>
      </c>
      <c r="E35" s="108"/>
      <c r="F35" s="67"/>
    </row>
    <row r="36" spans="1:8" ht="9.75" customHeight="1">
      <c r="F36" s="67"/>
    </row>
    <row r="37" spans="1:8" ht="13.5" customHeight="1">
      <c r="B37" s="9" t="s">
        <v>49</v>
      </c>
      <c r="C37" s="9">
        <v>19</v>
      </c>
      <c r="D37" s="15">
        <v>16000</v>
      </c>
      <c r="E37" s="15">
        <v>1070</v>
      </c>
      <c r="F37" s="67"/>
    </row>
    <row r="38" spans="1:8" ht="13.5" customHeight="1">
      <c r="B38" s="10" t="s">
        <v>50</v>
      </c>
      <c r="C38" s="10">
        <v>28</v>
      </c>
      <c r="D38" s="16">
        <v>24000</v>
      </c>
      <c r="E38" s="16">
        <v>1460</v>
      </c>
      <c r="F38" s="67"/>
    </row>
    <row r="40" spans="1:8">
      <c r="B40" s="107" t="s">
        <v>326</v>
      </c>
      <c r="C40" s="107"/>
    </row>
    <row r="43" spans="1:8" ht="15" customHeight="1">
      <c r="A43" s="106" t="s">
        <v>400</v>
      </c>
      <c r="B43" s="106"/>
      <c r="C43" s="106"/>
      <c r="D43" s="106"/>
      <c r="E43" s="106"/>
      <c r="F43" s="106"/>
    </row>
    <row r="44" spans="1:8">
      <c r="A44" s="106"/>
      <c r="B44" s="106"/>
      <c r="C44" s="106"/>
      <c r="D44" s="106"/>
      <c r="E44" s="106"/>
      <c r="F44" s="106"/>
    </row>
    <row r="45" spans="1:8">
      <c r="A45" s="106"/>
      <c r="B45" s="106"/>
      <c r="C45" s="106"/>
      <c r="D45" s="106"/>
      <c r="E45" s="106"/>
      <c r="F45" s="106"/>
    </row>
    <row r="46" spans="1:8">
      <c r="A46" s="106"/>
      <c r="B46" s="106"/>
      <c r="C46" s="106"/>
      <c r="D46" s="106"/>
      <c r="E46" s="106"/>
      <c r="F46" s="106"/>
    </row>
    <row r="47" spans="1:8">
      <c r="A47" s="106"/>
      <c r="B47" s="106"/>
      <c r="C47" s="106"/>
      <c r="D47" s="106"/>
      <c r="E47" s="106"/>
      <c r="F47" s="106"/>
    </row>
    <row r="48" spans="1:8">
      <c r="A48" s="106"/>
      <c r="B48" s="106"/>
      <c r="C48" s="106"/>
      <c r="D48" s="106"/>
      <c r="E48" s="106"/>
      <c r="F48" s="106"/>
    </row>
    <row r="49" spans="1:6">
      <c r="A49" s="106"/>
      <c r="B49" s="106"/>
      <c r="C49" s="106"/>
      <c r="D49" s="106"/>
      <c r="E49" s="106"/>
      <c r="F49" s="106"/>
    </row>
    <row r="50" spans="1:6">
      <c r="A50" s="106"/>
      <c r="B50" s="106"/>
      <c r="C50" s="106"/>
      <c r="D50" s="106"/>
      <c r="E50" s="106"/>
      <c r="F50" s="106"/>
    </row>
    <row r="51" spans="1:6">
      <c r="A51" s="106"/>
      <c r="B51" s="106"/>
      <c r="C51" s="106"/>
      <c r="D51" s="106"/>
      <c r="E51" s="106"/>
      <c r="F51" s="106"/>
    </row>
    <row r="52" spans="1:6">
      <c r="A52" s="106"/>
      <c r="B52" s="106"/>
      <c r="C52" s="106"/>
      <c r="D52" s="106"/>
      <c r="E52" s="106"/>
      <c r="F52" s="106"/>
    </row>
    <row r="53" spans="1:6">
      <c r="A53" s="106"/>
      <c r="B53" s="106"/>
      <c r="C53" s="106"/>
      <c r="D53" s="106"/>
      <c r="E53" s="106"/>
      <c r="F53" s="106"/>
    </row>
    <row r="54" spans="1:6">
      <c r="A54" s="106"/>
      <c r="B54" s="106"/>
      <c r="C54" s="106"/>
      <c r="D54" s="106"/>
      <c r="E54" s="106"/>
      <c r="F54" s="106"/>
    </row>
    <row r="55" spans="1:6">
      <c r="A55" s="106"/>
      <c r="B55" s="106"/>
      <c r="C55" s="106"/>
      <c r="D55" s="106"/>
      <c r="E55" s="106"/>
      <c r="F55" s="106"/>
    </row>
  </sheetData>
  <mergeCells count="8">
    <mergeCell ref="A43:F55"/>
    <mergeCell ref="B13:C13"/>
    <mergeCell ref="B40:C40"/>
    <mergeCell ref="D35:E35"/>
    <mergeCell ref="B25:B26"/>
    <mergeCell ref="C25:D25"/>
    <mergeCell ref="E25:E26"/>
    <mergeCell ref="B22:E23"/>
  </mergeCells>
  <hyperlinks>
    <hyperlink ref="B40:C40" location="MENÜ!A1" display="MENÜ"/>
  </hyperlinks>
  <pageMargins left="1.1023622047244095" right="0.70866141732283472" top="0.19685039370078741" bottom="0.19685039370078741" header="0.31496062992125984" footer="0.31496062992125984"/>
  <pageSetup paperSize="9" scale="91" orientation="portrait" horizontalDpi="300" verticalDpi="300" r:id="rId1"/>
  <headerFooter>
    <oddFooter xml:space="preserve">&amp;CSayfa 4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opLeftCell="A13" zoomScaleNormal="100" workbookViewId="0">
      <selection activeCell="E24" sqref="E24:E25"/>
    </sheetView>
  </sheetViews>
  <sheetFormatPr defaultRowHeight="15.75"/>
  <cols>
    <col min="1" max="1" width="10.5703125" customWidth="1"/>
    <col min="2" max="2" width="16.7109375" customWidth="1"/>
    <col min="3" max="3" width="14" customWidth="1"/>
    <col min="4" max="4" width="16.5703125" customWidth="1"/>
    <col min="5" max="5" width="17.7109375" customWidth="1"/>
    <col min="6" max="6" width="0.5703125" hidden="1" customWidth="1"/>
    <col min="7" max="7" width="9.140625" style="67"/>
    <col min="9" max="10" width="0" hidden="1" customWidth="1"/>
  </cols>
  <sheetData>
    <row r="1" spans="1:3">
      <c r="A1" s="45" t="s">
        <v>331</v>
      </c>
      <c r="B1" s="45" t="s">
        <v>415</v>
      </c>
    </row>
    <row r="2" spans="1:3">
      <c r="A2" s="45" t="s">
        <v>332</v>
      </c>
      <c r="B2" s="46">
        <v>44137</v>
      </c>
    </row>
    <row r="3" spans="1:3" ht="20.25" customHeight="1"/>
    <row r="6" spans="1:3">
      <c r="B6" s="48"/>
      <c r="C6" s="48"/>
    </row>
    <row r="7" spans="1:3">
      <c r="B7" s="48"/>
      <c r="C7" s="48"/>
    </row>
    <row r="8" spans="1:3" ht="19.5">
      <c r="B8" s="47"/>
      <c r="C8" s="48"/>
    </row>
    <row r="9" spans="1:3">
      <c r="B9" s="100"/>
      <c r="C9" s="100"/>
    </row>
    <row r="10" spans="1:3">
      <c r="B10" s="100"/>
      <c r="C10" s="100"/>
    </row>
    <row r="11" spans="1:3">
      <c r="B11" s="110"/>
      <c r="C11" s="110"/>
    </row>
    <row r="18" spans="2:9">
      <c r="B18" s="48"/>
      <c r="C18" s="48"/>
    </row>
    <row r="19" spans="2:9">
      <c r="B19" s="48"/>
      <c r="C19" s="48"/>
    </row>
    <row r="20" spans="2:9" ht="18" customHeight="1"/>
    <row r="21" spans="2:9" ht="18.75" customHeight="1">
      <c r="B21" s="109" t="s">
        <v>334</v>
      </c>
      <c r="C21" s="109"/>
      <c r="D21" s="109"/>
      <c r="E21" s="109"/>
    </row>
    <row r="22" spans="2:9" ht="19.5" customHeight="1">
      <c r="B22" s="109"/>
      <c r="C22" s="109"/>
      <c r="D22" s="109"/>
      <c r="E22" s="109"/>
    </row>
    <row r="23" spans="2:9" ht="9" customHeight="1"/>
    <row r="24" spans="2:9">
      <c r="B24" s="102" t="s">
        <v>23</v>
      </c>
      <c r="C24" s="104" t="s">
        <v>30</v>
      </c>
      <c r="D24" s="105"/>
      <c r="E24" s="92" t="s">
        <v>420</v>
      </c>
    </row>
    <row r="25" spans="2:9">
      <c r="B25" s="103"/>
      <c r="C25" s="49" t="s">
        <v>40</v>
      </c>
      <c r="D25" s="49" t="s">
        <v>39</v>
      </c>
      <c r="E25" s="93"/>
    </row>
    <row r="26" spans="2:9" ht="15" customHeight="1">
      <c r="B26" s="12" t="s">
        <v>359</v>
      </c>
      <c r="C26" s="12">
        <v>29</v>
      </c>
      <c r="D26" s="17">
        <v>25000</v>
      </c>
      <c r="E26" s="17">
        <v>10185</v>
      </c>
      <c r="G26"/>
      <c r="I26">
        <v>8280</v>
      </c>
    </row>
    <row r="27" spans="2:9" ht="15" customHeight="1">
      <c r="B27" s="13" t="s">
        <v>360</v>
      </c>
      <c r="C27" s="13">
        <v>40</v>
      </c>
      <c r="D27" s="18">
        <v>34000</v>
      </c>
      <c r="E27" s="18">
        <v>10820</v>
      </c>
      <c r="G27"/>
      <c r="I27">
        <v>8797.5</v>
      </c>
    </row>
    <row r="28" spans="2:9" ht="15" customHeight="1">
      <c r="B28" s="12" t="s">
        <v>361</v>
      </c>
      <c r="C28" s="12">
        <v>52</v>
      </c>
      <c r="D28" s="17">
        <v>45000</v>
      </c>
      <c r="E28" s="17">
        <v>11750</v>
      </c>
      <c r="G28"/>
      <c r="I28">
        <v>9555</v>
      </c>
    </row>
    <row r="29" spans="2:9" ht="15" customHeight="1">
      <c r="B29" s="13" t="s">
        <v>362</v>
      </c>
      <c r="C29" s="13">
        <v>70</v>
      </c>
      <c r="D29" s="18">
        <v>60000</v>
      </c>
      <c r="E29" s="18">
        <v>12935</v>
      </c>
      <c r="G29"/>
      <c r="I29">
        <v>10515</v>
      </c>
    </row>
    <row r="30" spans="2:9" ht="15" customHeight="1">
      <c r="B30" s="12" t="s">
        <v>363</v>
      </c>
      <c r="C30" s="12">
        <v>93</v>
      </c>
      <c r="D30" s="17">
        <v>80000</v>
      </c>
      <c r="E30" s="17">
        <v>14100</v>
      </c>
      <c r="G30"/>
      <c r="I30">
        <v>11280</v>
      </c>
    </row>
    <row r="31" spans="2:9" ht="15" customHeight="1">
      <c r="B31" s="13" t="s">
        <v>364</v>
      </c>
      <c r="C31" s="13">
        <v>116</v>
      </c>
      <c r="D31" s="18">
        <v>100000</v>
      </c>
      <c r="E31" s="18">
        <v>15505</v>
      </c>
      <c r="G31"/>
      <c r="I31">
        <v>12405</v>
      </c>
    </row>
    <row r="32" spans="2:9" ht="15">
      <c r="G32"/>
    </row>
    <row r="33" spans="1:9">
      <c r="I33">
        <v>700</v>
      </c>
    </row>
    <row r="35" spans="1:9">
      <c r="D35" s="108" t="s">
        <v>48</v>
      </c>
      <c r="E35" s="108"/>
    </row>
    <row r="36" spans="1:9" ht="9.75" customHeight="1"/>
    <row r="37" spans="1:9" ht="13.5" customHeight="1">
      <c r="B37" s="9" t="s">
        <v>49</v>
      </c>
      <c r="C37" s="9">
        <v>19</v>
      </c>
      <c r="D37" s="15">
        <v>16000</v>
      </c>
      <c r="E37" s="15">
        <v>1070</v>
      </c>
    </row>
    <row r="38" spans="1:9" ht="13.5" customHeight="1">
      <c r="B38" s="10" t="s">
        <v>50</v>
      </c>
      <c r="C38" s="10">
        <v>28</v>
      </c>
      <c r="D38" s="16">
        <v>24000</v>
      </c>
      <c r="E38" s="16">
        <v>1460</v>
      </c>
    </row>
    <row r="40" spans="1:9">
      <c r="B40" s="107" t="s">
        <v>326</v>
      </c>
      <c r="C40" s="107"/>
    </row>
    <row r="43" spans="1:9">
      <c r="A43" s="106" t="s">
        <v>401</v>
      </c>
      <c r="B43" s="106"/>
      <c r="C43" s="106"/>
      <c r="D43" s="106"/>
      <c r="E43" s="106"/>
      <c r="F43" s="106"/>
    </row>
    <row r="44" spans="1:9">
      <c r="A44" s="106"/>
      <c r="B44" s="106"/>
      <c r="C44" s="106"/>
      <c r="D44" s="106"/>
      <c r="E44" s="106"/>
      <c r="F44" s="106"/>
    </row>
    <row r="45" spans="1:9">
      <c r="A45" s="106"/>
      <c r="B45" s="106"/>
      <c r="C45" s="106"/>
      <c r="D45" s="106"/>
      <c r="E45" s="106"/>
      <c r="F45" s="106"/>
    </row>
    <row r="46" spans="1:9">
      <c r="A46" s="106"/>
      <c r="B46" s="106"/>
      <c r="C46" s="106"/>
      <c r="D46" s="106"/>
      <c r="E46" s="106"/>
      <c r="F46" s="106"/>
    </row>
    <row r="47" spans="1:9">
      <c r="A47" s="106"/>
      <c r="B47" s="106"/>
      <c r="C47" s="106"/>
      <c r="D47" s="106"/>
      <c r="E47" s="106"/>
      <c r="F47" s="106"/>
    </row>
    <row r="48" spans="1:9">
      <c r="A48" s="106"/>
      <c r="B48" s="106"/>
      <c r="C48" s="106"/>
      <c r="D48" s="106"/>
      <c r="E48" s="106"/>
      <c r="F48" s="106"/>
    </row>
    <row r="49" spans="1:6">
      <c r="A49" s="106"/>
      <c r="B49" s="106"/>
      <c r="C49" s="106"/>
      <c r="D49" s="106"/>
      <c r="E49" s="106"/>
      <c r="F49" s="106"/>
    </row>
    <row r="50" spans="1:6">
      <c r="A50" s="106"/>
      <c r="B50" s="106"/>
      <c r="C50" s="106"/>
      <c r="D50" s="106"/>
      <c r="E50" s="106"/>
      <c r="F50" s="106"/>
    </row>
    <row r="51" spans="1:6">
      <c r="A51" s="106"/>
      <c r="B51" s="106"/>
      <c r="C51" s="106"/>
      <c r="D51" s="106"/>
      <c r="E51" s="106"/>
      <c r="F51" s="106"/>
    </row>
    <row r="52" spans="1:6">
      <c r="A52" s="106"/>
      <c r="B52" s="106"/>
      <c r="C52" s="106"/>
      <c r="D52" s="106"/>
      <c r="E52" s="106"/>
      <c r="F52" s="106"/>
    </row>
    <row r="53" spans="1:6">
      <c r="A53" s="106"/>
      <c r="B53" s="106"/>
      <c r="C53" s="106"/>
      <c r="D53" s="106"/>
      <c r="E53" s="106"/>
      <c r="F53" s="106"/>
    </row>
    <row r="54" spans="1:6">
      <c r="A54" s="106"/>
      <c r="B54" s="106"/>
      <c r="C54" s="106"/>
      <c r="D54" s="106"/>
      <c r="E54" s="106"/>
      <c r="F54" s="106"/>
    </row>
    <row r="55" spans="1:6">
      <c r="A55" s="106"/>
      <c r="B55" s="106"/>
      <c r="C55" s="106"/>
      <c r="D55" s="106"/>
      <c r="E55" s="106"/>
      <c r="F55" s="106"/>
    </row>
  </sheetData>
  <mergeCells count="10">
    <mergeCell ref="A43:F55"/>
    <mergeCell ref="B9:C9"/>
    <mergeCell ref="B10:C10"/>
    <mergeCell ref="B11:C11"/>
    <mergeCell ref="B40:C40"/>
    <mergeCell ref="D35:E35"/>
    <mergeCell ref="B24:B25"/>
    <mergeCell ref="C24:D24"/>
    <mergeCell ref="E24:E25"/>
    <mergeCell ref="B21:E22"/>
  </mergeCells>
  <hyperlinks>
    <hyperlink ref="B40:C40" location="MENÜ!A1" display="MENÜ ►"/>
  </hyperlinks>
  <pageMargins left="0.9055118110236221" right="0.70866141732283472" top="0.19685039370078741" bottom="0.19685039370078741" header="0.31496062992125984" footer="0.31496062992125984"/>
  <pageSetup paperSize="9" scale="97" orientation="portrait" horizontalDpi="300" verticalDpi="300" r:id="rId1"/>
  <headerFooter>
    <oddFooter>&amp;CSayfa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opLeftCell="A16" zoomScaleNormal="100" workbookViewId="0">
      <selection activeCell="E23" sqref="E23:E24"/>
    </sheetView>
  </sheetViews>
  <sheetFormatPr defaultRowHeight="15"/>
  <cols>
    <col min="2" max="2" width="16.85546875" customWidth="1"/>
    <col min="3" max="3" width="13.42578125" customWidth="1"/>
    <col min="4" max="4" width="14.85546875" customWidth="1"/>
    <col min="5" max="5" width="15.5703125" customWidth="1"/>
    <col min="6" max="6" width="0" hidden="1" customWidth="1"/>
    <col min="7" max="7" width="1.140625" customWidth="1"/>
  </cols>
  <sheetData>
    <row r="1" spans="1:3">
      <c r="A1" s="45" t="s">
        <v>331</v>
      </c>
      <c r="B1" s="45" t="s">
        <v>415</v>
      </c>
    </row>
    <row r="2" spans="1:3">
      <c r="A2" s="45" t="s">
        <v>332</v>
      </c>
      <c r="B2" s="46">
        <v>44137</v>
      </c>
    </row>
    <row r="9" spans="1:3">
      <c r="B9" s="111"/>
      <c r="C9" s="111"/>
    </row>
    <row r="10" spans="1:3">
      <c r="B10" s="48"/>
    </row>
    <row r="11" spans="1:3">
      <c r="B11" s="48"/>
    </row>
    <row r="12" spans="1:3">
      <c r="B12" s="48"/>
    </row>
    <row r="13" spans="1:3">
      <c r="B13" s="48"/>
    </row>
    <row r="14" spans="1:3">
      <c r="B14" s="100"/>
      <c r="C14" s="110"/>
    </row>
    <row r="15" spans="1:3">
      <c r="B15" s="100"/>
      <c r="C15" s="110"/>
    </row>
    <row r="16" spans="1:3">
      <c r="B16" s="100"/>
      <c r="C16" s="100"/>
    </row>
    <row r="19" spans="2:7" ht="11.25" customHeight="1"/>
    <row r="20" spans="2:7" ht="18" customHeight="1">
      <c r="B20" s="109" t="s">
        <v>335</v>
      </c>
      <c r="C20" s="109"/>
      <c r="D20" s="109"/>
      <c r="E20" s="109"/>
    </row>
    <row r="21" spans="2:7" ht="20.25" customHeight="1">
      <c r="B21" s="109"/>
      <c r="C21" s="109"/>
      <c r="D21" s="109"/>
      <c r="E21" s="109"/>
    </row>
    <row r="23" spans="2:7">
      <c r="B23" s="102" t="s">
        <v>23</v>
      </c>
      <c r="C23" s="104" t="s">
        <v>30</v>
      </c>
      <c r="D23" s="105"/>
      <c r="E23" s="92" t="s">
        <v>420</v>
      </c>
    </row>
    <row r="24" spans="2:7">
      <c r="B24" s="103"/>
      <c r="C24" s="49" t="s">
        <v>40</v>
      </c>
      <c r="D24" s="49" t="s">
        <v>39</v>
      </c>
      <c r="E24" s="93"/>
    </row>
    <row r="25" spans="2:7">
      <c r="B25" s="12" t="s">
        <v>56</v>
      </c>
      <c r="C25" s="12">
        <v>29</v>
      </c>
      <c r="D25" s="17">
        <v>25000</v>
      </c>
      <c r="E25" s="17">
        <v>11560</v>
      </c>
      <c r="F25">
        <v>9317.7000000000007</v>
      </c>
      <c r="G25">
        <v>6090</v>
      </c>
    </row>
    <row r="26" spans="2:7">
      <c r="B26" s="13" t="s">
        <v>57</v>
      </c>
      <c r="C26" s="13">
        <v>52</v>
      </c>
      <c r="D26" s="18">
        <v>40000</v>
      </c>
      <c r="E26" s="18">
        <v>12740</v>
      </c>
      <c r="F26">
        <v>10273.950000000001</v>
      </c>
      <c r="G26">
        <v>6715</v>
      </c>
    </row>
    <row r="27" spans="2:7">
      <c r="B27" s="12" t="s">
        <v>58</v>
      </c>
      <c r="C27" s="12">
        <v>70</v>
      </c>
      <c r="D27" s="17">
        <v>60000</v>
      </c>
      <c r="E27" s="17">
        <v>14445</v>
      </c>
      <c r="F27">
        <v>11650.95</v>
      </c>
      <c r="G27">
        <v>7615</v>
      </c>
    </row>
    <row r="28" spans="2:7">
      <c r="B28" s="13" t="s">
        <v>59</v>
      </c>
      <c r="C28" s="13">
        <v>93</v>
      </c>
      <c r="D28" s="18">
        <v>80000</v>
      </c>
      <c r="E28" s="18">
        <v>15930</v>
      </c>
      <c r="F28">
        <v>12637.800000000001</v>
      </c>
      <c r="G28">
        <v>8260</v>
      </c>
    </row>
    <row r="29" spans="2:7">
      <c r="B29" s="12" t="s">
        <v>60</v>
      </c>
      <c r="C29" s="12">
        <v>116</v>
      </c>
      <c r="D29" s="17">
        <v>100000</v>
      </c>
      <c r="E29" s="17">
        <v>17465</v>
      </c>
      <c r="F29">
        <v>13877.1</v>
      </c>
      <c r="G29">
        <v>9070</v>
      </c>
    </row>
    <row r="30" spans="2:7">
      <c r="G30">
        <v>515</v>
      </c>
    </row>
    <row r="31" spans="2:7">
      <c r="G31">
        <v>700</v>
      </c>
    </row>
    <row r="33" spans="1:5">
      <c r="D33" s="108" t="s">
        <v>48</v>
      </c>
      <c r="E33" s="108"/>
    </row>
    <row r="34" spans="1:5" ht="9.75" customHeight="1"/>
    <row r="35" spans="1:5" ht="13.5" customHeight="1">
      <c r="B35" s="9" t="s">
        <v>49</v>
      </c>
      <c r="C35" s="9">
        <v>19</v>
      </c>
      <c r="D35" s="15">
        <v>16000</v>
      </c>
      <c r="E35" s="15">
        <v>1070</v>
      </c>
    </row>
    <row r="36" spans="1:5" ht="13.5" customHeight="1">
      <c r="B36" s="10" t="s">
        <v>50</v>
      </c>
      <c r="C36" s="10">
        <v>28</v>
      </c>
      <c r="D36" s="16">
        <v>24000</v>
      </c>
      <c r="E36" s="16">
        <v>1460</v>
      </c>
    </row>
    <row r="38" spans="1:5">
      <c r="B38" s="107" t="s">
        <v>326</v>
      </c>
      <c r="C38" s="107"/>
    </row>
    <row r="41" spans="1:5">
      <c r="A41" s="106" t="s">
        <v>402</v>
      </c>
      <c r="B41" s="106"/>
      <c r="C41" s="106"/>
      <c r="D41" s="106"/>
      <c r="E41" s="106"/>
    </row>
    <row r="42" spans="1:5">
      <c r="A42" s="106"/>
      <c r="B42" s="106"/>
      <c r="C42" s="106"/>
      <c r="D42" s="106"/>
      <c r="E42" s="106"/>
    </row>
    <row r="43" spans="1:5">
      <c r="A43" s="106"/>
      <c r="B43" s="106"/>
      <c r="C43" s="106"/>
      <c r="D43" s="106"/>
      <c r="E43" s="106"/>
    </row>
    <row r="44" spans="1:5">
      <c r="A44" s="106"/>
      <c r="B44" s="106"/>
      <c r="C44" s="106"/>
      <c r="D44" s="106"/>
      <c r="E44" s="106"/>
    </row>
    <row r="45" spans="1:5">
      <c r="A45" s="106"/>
      <c r="B45" s="106"/>
      <c r="C45" s="106"/>
      <c r="D45" s="106"/>
      <c r="E45" s="106"/>
    </row>
    <row r="46" spans="1:5">
      <c r="A46" s="106"/>
      <c r="B46" s="106"/>
      <c r="C46" s="106"/>
      <c r="D46" s="106"/>
      <c r="E46" s="106"/>
    </row>
    <row r="47" spans="1:5">
      <c r="A47" s="106"/>
      <c r="B47" s="106"/>
      <c r="C47" s="106"/>
      <c r="D47" s="106"/>
      <c r="E47" s="106"/>
    </row>
    <row r="48" spans="1:5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</sheetData>
  <mergeCells count="11">
    <mergeCell ref="A41:E53"/>
    <mergeCell ref="B9:C9"/>
    <mergeCell ref="B14:C14"/>
    <mergeCell ref="B15:C15"/>
    <mergeCell ref="B16:C16"/>
    <mergeCell ref="B38:C38"/>
    <mergeCell ref="B20:E21"/>
    <mergeCell ref="D33:E33"/>
    <mergeCell ref="B23:B24"/>
    <mergeCell ref="C23:D23"/>
    <mergeCell ref="E23:E24"/>
  </mergeCells>
  <hyperlinks>
    <hyperlink ref="B38:C38" location="MENÜ!A1" display="MENÜ ►"/>
  </hyperlinks>
  <pageMargins left="0.51181102362204722" right="0.70866141732283472" top="0.19685039370078741" bottom="0.19685039370078741" header="0.31496062992125984" footer="0.31496062992125984"/>
  <pageSetup paperSize="9" orientation="portrait" horizontalDpi="300" verticalDpi="300" r:id="rId1"/>
  <headerFooter>
    <oddFooter xml:space="preserve">&amp;CSayfa 6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WhiteSpace="0" topLeftCell="A10" zoomScaleNormal="100" workbookViewId="0">
      <selection activeCell="E22" sqref="E22:E23"/>
    </sheetView>
  </sheetViews>
  <sheetFormatPr defaultRowHeight="15"/>
  <cols>
    <col min="1" max="1" width="10.140625" customWidth="1"/>
    <col min="2" max="2" width="14.5703125" customWidth="1"/>
    <col min="3" max="3" width="12.140625" customWidth="1"/>
    <col min="4" max="4" width="14.42578125" customWidth="1"/>
    <col min="5" max="5" width="15" customWidth="1"/>
    <col min="7" max="8" width="0" hidden="1" customWidth="1"/>
  </cols>
  <sheetData>
    <row r="1" spans="1:2">
      <c r="A1" s="45" t="s">
        <v>331</v>
      </c>
      <c r="B1" s="45" t="s">
        <v>415</v>
      </c>
    </row>
    <row r="2" spans="1:2">
      <c r="A2" s="45" t="s">
        <v>332</v>
      </c>
      <c r="B2" s="46">
        <v>44137</v>
      </c>
    </row>
    <row r="3" spans="1:2" ht="18.75" customHeight="1"/>
    <row r="17" spans="2:8" ht="20.25" customHeight="1"/>
    <row r="19" spans="2:8" ht="18.75" customHeight="1">
      <c r="B19" s="109" t="s">
        <v>336</v>
      </c>
      <c r="C19" s="109"/>
      <c r="D19" s="109"/>
      <c r="E19" s="109"/>
    </row>
    <row r="20" spans="2:8" ht="19.5" customHeight="1">
      <c r="B20" s="109"/>
      <c r="C20" s="109"/>
      <c r="D20" s="109"/>
      <c r="E20" s="109"/>
    </row>
    <row r="21" spans="2:8" ht="9" customHeight="1"/>
    <row r="22" spans="2:8">
      <c r="B22" s="102" t="s">
        <v>23</v>
      </c>
      <c r="C22" s="104" t="s">
        <v>30</v>
      </c>
      <c r="D22" s="105"/>
      <c r="E22" s="92" t="s">
        <v>420</v>
      </c>
    </row>
    <row r="23" spans="2:8">
      <c r="B23" s="103"/>
      <c r="C23" s="49" t="s">
        <v>40</v>
      </c>
      <c r="D23" s="49" t="s">
        <v>39</v>
      </c>
      <c r="E23" s="93"/>
    </row>
    <row r="24" spans="2:8" ht="15" customHeight="1">
      <c r="B24" s="12" t="s">
        <v>61</v>
      </c>
      <c r="C24" s="12">
        <v>29</v>
      </c>
      <c r="D24" s="17">
        <v>25000</v>
      </c>
      <c r="E24" s="17">
        <v>7390</v>
      </c>
      <c r="G24">
        <v>3790</v>
      </c>
      <c r="H24">
        <v>5912.4000000000005</v>
      </c>
    </row>
    <row r="25" spans="2:8" ht="15" customHeight="1">
      <c r="B25" s="13" t="s">
        <v>62</v>
      </c>
      <c r="C25" s="13">
        <v>40</v>
      </c>
      <c r="D25" s="18">
        <v>34000</v>
      </c>
      <c r="E25" s="18">
        <v>7795</v>
      </c>
      <c r="G25">
        <v>3995</v>
      </c>
      <c r="H25">
        <v>6232.2</v>
      </c>
    </row>
    <row r="26" spans="2:8" ht="15" customHeight="1">
      <c r="B26" s="12" t="s">
        <v>63</v>
      </c>
      <c r="C26" s="12">
        <v>52</v>
      </c>
      <c r="D26" s="17">
        <v>45000</v>
      </c>
      <c r="E26" s="17">
        <v>9000</v>
      </c>
      <c r="G26">
        <v>4615</v>
      </c>
      <c r="H26">
        <v>7199.4000000000005</v>
      </c>
    </row>
    <row r="27" spans="2:8" ht="15" customHeight="1">
      <c r="B27" s="13" t="s">
        <v>64</v>
      </c>
      <c r="C27" s="13">
        <v>70</v>
      </c>
      <c r="D27" s="18">
        <v>60000</v>
      </c>
      <c r="E27" s="18">
        <v>10030</v>
      </c>
      <c r="G27">
        <v>5140</v>
      </c>
      <c r="H27">
        <v>8018.4000000000005</v>
      </c>
    </row>
    <row r="28" spans="2:8" ht="15" customHeight="1">
      <c r="B28" s="12" t="s">
        <v>65</v>
      </c>
      <c r="C28" s="12">
        <v>93</v>
      </c>
      <c r="D28" s="17">
        <v>80000</v>
      </c>
      <c r="E28" s="17">
        <v>11340</v>
      </c>
      <c r="G28">
        <v>5725</v>
      </c>
      <c r="H28">
        <v>8931</v>
      </c>
    </row>
    <row r="29" spans="2:8" ht="15" customHeight="1">
      <c r="B29" s="13" t="s">
        <v>66</v>
      </c>
      <c r="C29" s="13">
        <v>116</v>
      </c>
      <c r="D29" s="18">
        <v>100000</v>
      </c>
      <c r="E29" s="18">
        <v>13180</v>
      </c>
      <c r="G29">
        <v>6650</v>
      </c>
      <c r="H29">
        <v>10374</v>
      </c>
    </row>
    <row r="30" spans="2:8">
      <c r="G30">
        <v>515</v>
      </c>
    </row>
    <row r="31" spans="2:8">
      <c r="G31">
        <v>700</v>
      </c>
    </row>
    <row r="33" spans="1:5">
      <c r="D33" s="108" t="s">
        <v>48</v>
      </c>
      <c r="E33" s="108"/>
    </row>
    <row r="34" spans="1:5" ht="9.75" customHeight="1"/>
    <row r="35" spans="1:5" ht="13.5" customHeight="1">
      <c r="B35" s="9" t="s">
        <v>49</v>
      </c>
      <c r="C35" s="9">
        <v>19</v>
      </c>
      <c r="D35" s="15">
        <v>16000</v>
      </c>
      <c r="E35" s="15">
        <v>1070</v>
      </c>
    </row>
    <row r="36" spans="1:5" ht="13.5" customHeight="1">
      <c r="B36" s="10" t="s">
        <v>50</v>
      </c>
      <c r="C36" s="10">
        <v>28</v>
      </c>
      <c r="D36" s="16">
        <v>24000</v>
      </c>
      <c r="E36" s="16">
        <v>1460</v>
      </c>
    </row>
    <row r="38" spans="1:5">
      <c r="B38" s="107" t="s">
        <v>326</v>
      </c>
      <c r="C38" s="107"/>
    </row>
    <row r="41" spans="1:5">
      <c r="A41" s="106" t="s">
        <v>411</v>
      </c>
      <c r="B41" s="106"/>
      <c r="C41" s="106"/>
      <c r="D41" s="106"/>
      <c r="E41" s="106"/>
    </row>
    <row r="42" spans="1:5">
      <c r="A42" s="106"/>
      <c r="B42" s="106"/>
      <c r="C42" s="106"/>
      <c r="D42" s="106"/>
      <c r="E42" s="106"/>
    </row>
    <row r="43" spans="1:5">
      <c r="A43" s="106"/>
      <c r="B43" s="106"/>
      <c r="C43" s="106"/>
      <c r="D43" s="106"/>
      <c r="E43" s="106"/>
    </row>
    <row r="44" spans="1:5">
      <c r="A44" s="106"/>
      <c r="B44" s="106"/>
      <c r="C44" s="106"/>
      <c r="D44" s="106"/>
      <c r="E44" s="106"/>
    </row>
    <row r="45" spans="1:5">
      <c r="A45" s="106"/>
      <c r="B45" s="106"/>
      <c r="C45" s="106"/>
      <c r="D45" s="106"/>
      <c r="E45" s="106"/>
    </row>
    <row r="46" spans="1:5">
      <c r="A46" s="106"/>
      <c r="B46" s="106"/>
      <c r="C46" s="106"/>
      <c r="D46" s="106"/>
      <c r="E46" s="106"/>
    </row>
    <row r="47" spans="1:5">
      <c r="A47" s="106"/>
      <c r="B47" s="106"/>
      <c r="C47" s="106"/>
      <c r="D47" s="106"/>
      <c r="E47" s="106"/>
    </row>
    <row r="48" spans="1:5">
      <c r="A48" s="106"/>
      <c r="B48" s="106"/>
      <c r="C48" s="106"/>
      <c r="D48" s="106"/>
      <c r="E48" s="106"/>
    </row>
    <row r="49" spans="1:5">
      <c r="A49" s="106"/>
      <c r="B49" s="106"/>
      <c r="C49" s="106"/>
      <c r="D49" s="106"/>
      <c r="E49" s="106"/>
    </row>
    <row r="50" spans="1:5">
      <c r="A50" s="106"/>
      <c r="B50" s="106"/>
      <c r="C50" s="106"/>
      <c r="D50" s="106"/>
      <c r="E50" s="106"/>
    </row>
    <row r="51" spans="1:5">
      <c r="A51" s="106"/>
      <c r="B51" s="106"/>
      <c r="C51" s="106"/>
      <c r="D51" s="106"/>
      <c r="E51" s="106"/>
    </row>
    <row r="52" spans="1:5">
      <c r="A52" s="106"/>
      <c r="B52" s="106"/>
      <c r="C52" s="106"/>
      <c r="D52" s="106"/>
      <c r="E52" s="106"/>
    </row>
    <row r="53" spans="1:5">
      <c r="A53" s="106"/>
      <c r="B53" s="106"/>
      <c r="C53" s="106"/>
      <c r="D53" s="106"/>
      <c r="E53" s="106"/>
    </row>
  </sheetData>
  <mergeCells count="7">
    <mergeCell ref="A41:E53"/>
    <mergeCell ref="B19:E20"/>
    <mergeCell ref="B38:C38"/>
    <mergeCell ref="D33:E33"/>
    <mergeCell ref="B22:B23"/>
    <mergeCell ref="C22:D22"/>
    <mergeCell ref="E22:E23"/>
  </mergeCells>
  <hyperlinks>
    <hyperlink ref="B38:C38" location="MENÜ!A1" display="MENÜ ►"/>
  </hyperlinks>
  <pageMargins left="1.299212598425197" right="0.70866141732283472" top="0.19685039370078741" bottom="0.19685039370078741" header="0.31496062992125984" footer="0.31496062992125984"/>
  <pageSetup paperSize="9" orientation="portrait" r:id="rId1"/>
  <headerFooter>
    <oddFooter>&amp;CSayfa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24</vt:i4>
      </vt:variant>
      <vt:variant>
        <vt:lpstr>Adlandırılmış Aralıklar</vt:lpstr>
      </vt:variant>
      <vt:variant>
        <vt:i4>2</vt:i4>
      </vt:variant>
    </vt:vector>
  </HeadingPairs>
  <TitlesOfParts>
    <vt:vector size="26" baseType="lpstr">
      <vt:lpstr>MENÜ</vt:lpstr>
      <vt:lpstr>RADYATÖR</vt:lpstr>
      <vt:lpstr>RADYATÖR-1</vt:lpstr>
      <vt:lpstr>ÜEK</vt:lpstr>
      <vt:lpstr>ÜKY</vt:lpstr>
      <vt:lpstr>ÜKY D2</vt:lpstr>
      <vt:lpstr>ÜKY Y</vt:lpstr>
      <vt:lpstr>ÜKY DUO</vt:lpstr>
      <vt:lpstr>ÜKY 3K</vt:lpstr>
      <vt:lpstr>ÜKY D3</vt:lpstr>
      <vt:lpstr>ÜKY YKB</vt:lpstr>
      <vt:lpstr>ÜKY DUOPEL</vt:lpstr>
      <vt:lpstr>ÜKYP</vt:lpstr>
      <vt:lpstr>ÜKYP Y</vt:lpstr>
      <vt:lpstr>ÜKYS 3G</vt:lpstr>
      <vt:lpstr>ÜKYS 3G Y</vt:lpstr>
      <vt:lpstr>ÜKYS</vt:lpstr>
      <vt:lpstr>ÜKYS Y</vt:lpstr>
      <vt:lpstr>ÜGS</vt:lpstr>
      <vt:lpstr>ÜGS 3G</vt:lpstr>
      <vt:lpstr>ÜAG-ÜKG</vt:lpstr>
      <vt:lpstr>ÜTB-ÜKB</vt:lpstr>
      <vt:lpstr>ÜEB-T ÜEB-Ç</vt:lpstr>
      <vt:lpstr>ÜAT ÜAT-E</vt:lpstr>
      <vt:lpstr>RADYATÖR!Yazdırma_Alanı</vt:lpstr>
      <vt:lpstr>'RADYATÖR-1'!Yazdırma_Alanı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2020-11-02T14:54:57Z</dcterms:modified>
</cp:coreProperties>
</file>